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tpal\grupos2\temasrurales\"/>
    </mc:Choice>
  </mc:AlternateContent>
  <bookViews>
    <workbookView xWindow="0" yWindow="1320" windowWidth="15000" windowHeight="873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AF33" i="1" l="1"/>
  <c r="AG33" i="1" l="1"/>
  <c r="AE31" i="1" l="1"/>
  <c r="AE26" i="1"/>
  <c r="AD31" i="1"/>
  <c r="AE33" i="1" l="1"/>
  <c r="AC33" i="1"/>
  <c r="AD33" i="1" l="1"/>
  <c r="AB33" i="1" l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T33" i="1"/>
  <c r="U33" i="1"/>
  <c r="V33" i="1"/>
  <c r="W33" i="1"/>
  <c r="X33" i="1"/>
</calcChain>
</file>

<file path=xl/sharedStrings.xml><?xml version="1.0" encoding="utf-8"?>
<sst xmlns="http://schemas.openxmlformats.org/spreadsheetml/2006/main" count="21" uniqueCount="21">
  <si>
    <t>TOTAL</t>
  </si>
  <si>
    <t>ARTIGAS</t>
  </si>
  <si>
    <t>CANELONES</t>
  </si>
  <si>
    <t>CERRO LARGO</t>
  </si>
  <si>
    <t>COLONIA</t>
  </si>
  <si>
    <t>DURAZNO</t>
  </si>
  <si>
    <t>FLORES</t>
  </si>
  <si>
    <t>FLORIDA</t>
  </si>
  <si>
    <t>LAVALLEJA</t>
  </si>
  <si>
    <t>MALDONADO</t>
  </si>
  <si>
    <t>PAYSANDU</t>
  </si>
  <si>
    <t>RIO NEGRO</t>
  </si>
  <si>
    <t>RIVERA</t>
  </si>
  <si>
    <t>ROCHA</t>
  </si>
  <si>
    <t>SALTO</t>
  </si>
  <si>
    <t>SAN JOSE</t>
  </si>
  <si>
    <t>SORIANO</t>
  </si>
  <si>
    <t>TACUAREMBO</t>
  </si>
  <si>
    <t>T. Y TRES</t>
  </si>
  <si>
    <t>DEPARTAMENTO</t>
  </si>
  <si>
    <t>KILÓMETROS  DE  LÍNEAS  AÉREAS  DE  ELECTRIFICACIÓN  RURAL  EJECUTADOS  ANUALMENTE,  POR  DEPARTAMENTO, DESDE 1992 AL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</si>
</sst>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i/>
      <sz val="12"/>
      <name val="Arial"/>
      <family val="2"/>
    </font>
    <font>
      <b/>
      <i/>
      <sz val="12"/>
      <color indexed="12"/>
      <name val="Arial"/>
      <family val="2"/>
    </font>
    <font>
      <b/>
      <i/>
      <sz val="18"/>
      <name val="Calibri"/>
      <family val="2"/>
      <scheme val="minor"/>
    </font>
    <font>
      <b/>
      <i/>
      <sz val="11"/>
      <name val="Arial"/>
      <family val="2"/>
    </font>
    <font>
      <b/>
      <sz val="12"/>
      <name val="Arial"/>
      <family val="2"/>
    </font>
    <font>
      <b/>
      <i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/>
    <xf numFmtId="0" fontId="0" fillId="0" borderId="2" xfId="0" applyBorder="1"/>
    <xf numFmtId="0" fontId="5" fillId="0" borderId="0" xfId="0" applyFont="1"/>
    <xf numFmtId="0" fontId="4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4" fillId="2" borderId="3" xfId="0" quotePrefix="1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1" fontId="0" fillId="0" borderId="0" xfId="0" applyNumberFormat="1"/>
    <xf numFmtId="1" fontId="6" fillId="3" borderId="3" xfId="0" applyNumberFormat="1" applyFont="1" applyFill="1" applyBorder="1" applyAlignment="1">
      <alignment horizontal="center"/>
    </xf>
    <xf numFmtId="1" fontId="2" fillId="5" borderId="3" xfId="0" applyNumberFormat="1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3</xdr:row>
          <xdr:rowOff>133350</xdr:rowOff>
        </xdr:from>
        <xdr:to>
          <xdr:col>2</xdr:col>
          <xdr:colOff>561975</xdr:colOff>
          <xdr:row>5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Documento_de_Microsoft_Word_97-2003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H68"/>
  <sheetViews>
    <sheetView showGridLines="0" tabSelected="1" topLeftCell="B1" zoomScale="75" zoomScaleNormal="100" workbookViewId="0">
      <selection activeCell="O45" sqref="O45"/>
    </sheetView>
  </sheetViews>
  <sheetFormatPr baseColWidth="10" defaultRowHeight="12.75" x14ac:dyDescent="0.2"/>
  <cols>
    <col min="1" max="1" width="2.28515625" customWidth="1"/>
    <col min="2" max="2" width="19.7109375" bestFit="1" customWidth="1"/>
    <col min="3" max="31" width="10.28515625" customWidth="1"/>
    <col min="33" max="33" width="13.28515625" bestFit="1" customWidth="1"/>
  </cols>
  <sheetData>
    <row r="2" spans="1:34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4" x14ac:dyDescent="0.2"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34" x14ac:dyDescent="0.2">
      <c r="M4" s="1"/>
      <c r="N4" s="1"/>
      <c r="O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4" x14ac:dyDescent="0.2">
      <c r="U5" s="1"/>
      <c r="V5" s="1"/>
      <c r="W5" s="1"/>
      <c r="X5" s="1"/>
      <c r="Y5" s="1"/>
      <c r="Z5" s="1"/>
      <c r="AA5" s="1"/>
      <c r="AC5" s="1"/>
      <c r="AD5" s="1"/>
      <c r="AE5" s="1"/>
    </row>
    <row r="6" spans="1:34" ht="13.5" thickBo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</row>
    <row r="7" spans="1:34" ht="13.5" thickTop="1" x14ac:dyDescent="0.2">
      <c r="A7" s="3"/>
      <c r="Z7" s="1"/>
      <c r="AA7" s="1"/>
    </row>
    <row r="8" spans="1:34" ht="12.75" customHeight="1" x14ac:dyDescent="0.2">
      <c r="A8" s="3"/>
      <c r="B8" s="19" t="s">
        <v>20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</row>
    <row r="9" spans="1:34" ht="12.75" customHeight="1" x14ac:dyDescent="0.2">
      <c r="A9" s="3"/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</row>
    <row r="10" spans="1:34" ht="12.75" customHeight="1" x14ac:dyDescent="0.2">
      <c r="A10" s="3"/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</row>
    <row r="11" spans="1:34" ht="23.45" customHeight="1" x14ac:dyDescent="0.2">
      <c r="A11" s="3"/>
      <c r="B11" s="19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</row>
    <row r="12" spans="1:34" ht="18" customHeight="1" x14ac:dyDescent="0.2">
      <c r="A12" s="3"/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</row>
    <row r="13" spans="1:34" ht="13.15" customHeight="1" x14ac:dyDescent="0.2">
      <c r="A13" s="3"/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</row>
    <row r="14" spans="1:34" s="5" customFormat="1" ht="15.75" x14ac:dyDescent="0.25">
      <c r="B14" s="10" t="s">
        <v>19</v>
      </c>
      <c r="C14" s="12">
        <v>1992</v>
      </c>
      <c r="D14" s="12">
        <v>1993</v>
      </c>
      <c r="E14" s="12">
        <v>1994</v>
      </c>
      <c r="F14" s="12">
        <v>1995</v>
      </c>
      <c r="G14" s="12">
        <v>1996</v>
      </c>
      <c r="H14" s="12">
        <v>1997</v>
      </c>
      <c r="I14" s="12">
        <v>1998</v>
      </c>
      <c r="J14" s="12">
        <v>1999</v>
      </c>
      <c r="K14" s="12">
        <v>2000</v>
      </c>
      <c r="L14" s="12">
        <v>2001</v>
      </c>
      <c r="M14" s="12">
        <v>2002</v>
      </c>
      <c r="N14" s="12">
        <v>2003</v>
      </c>
      <c r="O14" s="12">
        <v>2004</v>
      </c>
      <c r="P14" s="12">
        <v>2005</v>
      </c>
      <c r="Q14" s="12">
        <v>2006</v>
      </c>
      <c r="R14" s="12">
        <v>2007</v>
      </c>
      <c r="S14" s="12">
        <v>2008</v>
      </c>
      <c r="T14" s="12">
        <v>2009</v>
      </c>
      <c r="U14" s="12">
        <v>2010</v>
      </c>
      <c r="V14" s="12">
        <v>2011</v>
      </c>
      <c r="W14" s="12">
        <v>2012</v>
      </c>
      <c r="X14" s="12">
        <v>2013</v>
      </c>
      <c r="Y14" s="12">
        <v>2014</v>
      </c>
      <c r="Z14" s="12">
        <v>2015</v>
      </c>
      <c r="AA14" s="12">
        <v>2016</v>
      </c>
      <c r="AB14" s="13">
        <v>2017</v>
      </c>
      <c r="AC14" s="13">
        <v>2018</v>
      </c>
      <c r="AD14" s="13">
        <v>2019</v>
      </c>
      <c r="AE14" s="13">
        <v>2020</v>
      </c>
      <c r="AF14" s="13">
        <v>2021</v>
      </c>
      <c r="AG14" s="13">
        <v>2022</v>
      </c>
    </row>
    <row r="15" spans="1:34" ht="14.25" x14ac:dyDescent="0.2">
      <c r="B15" s="11" t="s">
        <v>1</v>
      </c>
      <c r="C15" s="6">
        <v>36</v>
      </c>
      <c r="D15" s="6">
        <v>58</v>
      </c>
      <c r="E15" s="6">
        <v>0</v>
      </c>
      <c r="F15" s="6">
        <v>35</v>
      </c>
      <c r="G15" s="6">
        <v>30</v>
      </c>
      <c r="H15" s="6">
        <v>106</v>
      </c>
      <c r="I15" s="6">
        <v>110</v>
      </c>
      <c r="J15" s="6">
        <v>89</v>
      </c>
      <c r="K15" s="6">
        <v>40</v>
      </c>
      <c r="L15" s="6">
        <v>46</v>
      </c>
      <c r="M15" s="7">
        <v>25</v>
      </c>
      <c r="N15" s="7">
        <v>40</v>
      </c>
      <c r="O15" s="7">
        <v>78</v>
      </c>
      <c r="P15" s="8">
        <v>101</v>
      </c>
      <c r="Q15" s="8">
        <v>54</v>
      </c>
      <c r="R15" s="8">
        <v>107</v>
      </c>
      <c r="S15" s="8">
        <v>175</v>
      </c>
      <c r="T15" s="8">
        <v>144</v>
      </c>
      <c r="U15" s="8">
        <v>57</v>
      </c>
      <c r="V15" s="8">
        <v>78</v>
      </c>
      <c r="W15" s="8">
        <v>111</v>
      </c>
      <c r="X15" s="8">
        <v>118</v>
      </c>
      <c r="Y15" s="8">
        <v>103</v>
      </c>
      <c r="Z15" s="8">
        <v>85</v>
      </c>
      <c r="AA15" s="8">
        <v>50</v>
      </c>
      <c r="AB15" s="8">
        <v>49</v>
      </c>
      <c r="AC15" s="8">
        <v>62</v>
      </c>
      <c r="AD15" s="8">
        <v>26</v>
      </c>
      <c r="AE15" s="8">
        <v>22</v>
      </c>
      <c r="AF15" s="17">
        <v>10.186</v>
      </c>
      <c r="AG15" s="17">
        <v>22.387</v>
      </c>
      <c r="AH15" s="16"/>
    </row>
    <row r="16" spans="1:34" ht="14.25" x14ac:dyDescent="0.2">
      <c r="B16" s="11" t="s">
        <v>2</v>
      </c>
      <c r="C16" s="6">
        <v>103</v>
      </c>
      <c r="D16" s="6">
        <v>51</v>
      </c>
      <c r="E16" s="6">
        <v>214</v>
      </c>
      <c r="F16" s="6">
        <v>131</v>
      </c>
      <c r="G16" s="6">
        <v>169</v>
      </c>
      <c r="H16" s="6">
        <v>46</v>
      </c>
      <c r="I16" s="6">
        <v>93</v>
      </c>
      <c r="J16" s="6">
        <v>80</v>
      </c>
      <c r="K16" s="6">
        <v>81</v>
      </c>
      <c r="L16" s="6">
        <v>38</v>
      </c>
      <c r="M16" s="7">
        <v>41</v>
      </c>
      <c r="N16" s="7">
        <v>21</v>
      </c>
      <c r="O16" s="7">
        <v>104</v>
      </c>
      <c r="P16" s="8">
        <v>66</v>
      </c>
      <c r="Q16" s="8">
        <v>44</v>
      </c>
      <c r="R16" s="8">
        <v>47</v>
      </c>
      <c r="S16" s="8">
        <v>39</v>
      </c>
      <c r="T16" s="8">
        <v>19</v>
      </c>
      <c r="U16" s="8">
        <v>5</v>
      </c>
      <c r="V16" s="8">
        <v>19</v>
      </c>
      <c r="W16" s="8">
        <v>19</v>
      </c>
      <c r="X16" s="8">
        <v>8</v>
      </c>
      <c r="Y16" s="8">
        <v>10</v>
      </c>
      <c r="Z16" s="8">
        <v>20</v>
      </c>
      <c r="AA16" s="8">
        <v>3</v>
      </c>
      <c r="AB16" s="8">
        <v>23</v>
      </c>
      <c r="AC16" s="8">
        <v>8</v>
      </c>
      <c r="AD16" s="8">
        <v>6</v>
      </c>
      <c r="AE16" s="8">
        <v>8</v>
      </c>
      <c r="AF16" s="17">
        <v>8.2829999999999995</v>
      </c>
      <c r="AG16" s="17">
        <v>46.280999999999999</v>
      </c>
      <c r="AH16" s="16"/>
    </row>
    <row r="17" spans="2:34" ht="14.25" x14ac:dyDescent="0.2">
      <c r="B17" s="11" t="s">
        <v>3</v>
      </c>
      <c r="C17" s="6">
        <v>2</v>
      </c>
      <c r="D17" s="6">
        <v>72</v>
      </c>
      <c r="E17" s="6">
        <v>20</v>
      </c>
      <c r="F17" s="6">
        <v>186</v>
      </c>
      <c r="G17" s="6">
        <v>133</v>
      </c>
      <c r="H17" s="6">
        <v>102</v>
      </c>
      <c r="I17" s="6">
        <v>80</v>
      </c>
      <c r="J17" s="6">
        <v>41</v>
      </c>
      <c r="K17" s="6">
        <v>71</v>
      </c>
      <c r="L17" s="6">
        <v>101</v>
      </c>
      <c r="M17" s="7">
        <v>53</v>
      </c>
      <c r="N17" s="7">
        <v>29</v>
      </c>
      <c r="O17" s="7">
        <v>87</v>
      </c>
      <c r="P17" s="8">
        <v>64</v>
      </c>
      <c r="Q17" s="8">
        <v>29</v>
      </c>
      <c r="R17" s="8">
        <v>37</v>
      </c>
      <c r="S17" s="8">
        <v>38</v>
      </c>
      <c r="T17" s="8">
        <v>41</v>
      </c>
      <c r="U17" s="8">
        <v>112</v>
      </c>
      <c r="V17" s="8">
        <v>135</v>
      </c>
      <c r="W17" s="8">
        <v>139</v>
      </c>
      <c r="X17" s="8">
        <v>69</v>
      </c>
      <c r="Y17" s="8">
        <v>141</v>
      </c>
      <c r="Z17" s="8">
        <v>170</v>
      </c>
      <c r="AA17" s="8">
        <v>188</v>
      </c>
      <c r="AB17" s="8">
        <v>80</v>
      </c>
      <c r="AC17" s="8">
        <v>155</v>
      </c>
      <c r="AD17" s="8">
        <v>92</v>
      </c>
      <c r="AE17" s="8">
        <v>64</v>
      </c>
      <c r="AF17" s="17">
        <v>71.495999999999995</v>
      </c>
      <c r="AG17" s="17">
        <v>19.556000000000001</v>
      </c>
      <c r="AH17" s="16"/>
    </row>
    <row r="18" spans="2:34" ht="14.25" x14ac:dyDescent="0.2">
      <c r="B18" s="11" t="s">
        <v>4</v>
      </c>
      <c r="C18" s="6">
        <v>150</v>
      </c>
      <c r="D18" s="6">
        <v>41</v>
      </c>
      <c r="E18" s="6">
        <v>121</v>
      </c>
      <c r="F18" s="6">
        <v>93</v>
      </c>
      <c r="G18" s="6">
        <v>187</v>
      </c>
      <c r="H18" s="6">
        <v>462</v>
      </c>
      <c r="I18" s="6">
        <v>78</v>
      </c>
      <c r="J18" s="6">
        <v>26</v>
      </c>
      <c r="K18" s="6">
        <v>62</v>
      </c>
      <c r="L18" s="6">
        <v>39</v>
      </c>
      <c r="M18" s="7">
        <v>20</v>
      </c>
      <c r="N18" s="7">
        <v>26</v>
      </c>
      <c r="O18" s="7">
        <v>28</v>
      </c>
      <c r="P18" s="8">
        <v>68</v>
      </c>
      <c r="Q18" s="8">
        <v>30</v>
      </c>
      <c r="R18" s="8">
        <v>49</v>
      </c>
      <c r="S18" s="8">
        <v>51</v>
      </c>
      <c r="T18" s="8">
        <v>29</v>
      </c>
      <c r="U18" s="8">
        <v>37</v>
      </c>
      <c r="V18" s="8">
        <v>28</v>
      </c>
      <c r="W18" s="8">
        <v>18</v>
      </c>
      <c r="X18" s="8">
        <v>39</v>
      </c>
      <c r="Y18" s="8">
        <v>27</v>
      </c>
      <c r="Z18" s="8">
        <v>25</v>
      </c>
      <c r="AA18" s="8">
        <v>16</v>
      </c>
      <c r="AB18" s="8">
        <v>8</v>
      </c>
      <c r="AC18" s="8">
        <v>9</v>
      </c>
      <c r="AD18" s="8">
        <v>11</v>
      </c>
      <c r="AE18" s="8">
        <v>17</v>
      </c>
      <c r="AF18" s="17">
        <v>2.863</v>
      </c>
      <c r="AG18" s="17">
        <v>18.077999999999999</v>
      </c>
      <c r="AH18" s="16"/>
    </row>
    <row r="19" spans="2:34" ht="14.25" x14ac:dyDescent="0.2">
      <c r="B19" s="11" t="s">
        <v>5</v>
      </c>
      <c r="C19" s="6">
        <v>96</v>
      </c>
      <c r="D19" s="6">
        <v>57</v>
      </c>
      <c r="E19" s="6">
        <v>81</v>
      </c>
      <c r="F19" s="6">
        <v>40</v>
      </c>
      <c r="G19" s="6">
        <v>100</v>
      </c>
      <c r="H19" s="6">
        <v>147</v>
      </c>
      <c r="I19" s="6">
        <v>96</v>
      </c>
      <c r="J19" s="6">
        <v>97</v>
      </c>
      <c r="K19" s="6">
        <v>216</v>
      </c>
      <c r="L19" s="6">
        <v>38</v>
      </c>
      <c r="M19" s="7">
        <v>127</v>
      </c>
      <c r="N19" s="7">
        <v>77</v>
      </c>
      <c r="O19" s="7">
        <v>78</v>
      </c>
      <c r="P19" s="8">
        <v>80</v>
      </c>
      <c r="Q19" s="8">
        <v>86</v>
      </c>
      <c r="R19" s="8">
        <v>74</v>
      </c>
      <c r="S19" s="8">
        <v>64</v>
      </c>
      <c r="T19" s="8">
        <v>22</v>
      </c>
      <c r="U19" s="8">
        <v>43</v>
      </c>
      <c r="V19" s="8">
        <v>62</v>
      </c>
      <c r="W19" s="8">
        <v>33</v>
      </c>
      <c r="X19" s="8">
        <v>51</v>
      </c>
      <c r="Y19" s="8">
        <v>46</v>
      </c>
      <c r="Z19" s="8">
        <v>119</v>
      </c>
      <c r="AA19" s="8">
        <v>19</v>
      </c>
      <c r="AB19" s="8">
        <v>30</v>
      </c>
      <c r="AC19" s="8">
        <v>28</v>
      </c>
      <c r="AD19" s="8">
        <v>23</v>
      </c>
      <c r="AE19" s="8">
        <v>64</v>
      </c>
      <c r="AF19" s="17">
        <v>42.082000000000001</v>
      </c>
      <c r="AG19" s="17">
        <v>35.628999999999998</v>
      </c>
      <c r="AH19" s="16"/>
    </row>
    <row r="20" spans="2:34" ht="14.25" x14ac:dyDescent="0.2">
      <c r="B20" s="11" t="s">
        <v>6</v>
      </c>
      <c r="C20" s="6">
        <v>11</v>
      </c>
      <c r="D20" s="6">
        <v>74</v>
      </c>
      <c r="E20" s="6">
        <v>105</v>
      </c>
      <c r="F20" s="6">
        <v>41</v>
      </c>
      <c r="G20" s="6">
        <v>29</v>
      </c>
      <c r="H20" s="6">
        <v>131</v>
      </c>
      <c r="I20" s="6">
        <v>89</v>
      </c>
      <c r="J20" s="6">
        <v>131</v>
      </c>
      <c r="K20" s="6">
        <v>52</v>
      </c>
      <c r="L20" s="6">
        <v>107</v>
      </c>
      <c r="M20" s="7">
        <v>12</v>
      </c>
      <c r="N20" s="7">
        <v>32</v>
      </c>
      <c r="O20" s="7">
        <v>60</v>
      </c>
      <c r="P20" s="8">
        <v>87</v>
      </c>
      <c r="Q20" s="8">
        <v>18</v>
      </c>
      <c r="R20" s="8">
        <v>64</v>
      </c>
      <c r="S20" s="8">
        <v>23</v>
      </c>
      <c r="T20" s="8">
        <v>11</v>
      </c>
      <c r="U20" s="8">
        <v>29</v>
      </c>
      <c r="V20" s="8">
        <v>16</v>
      </c>
      <c r="W20" s="8">
        <v>24</v>
      </c>
      <c r="X20" s="8">
        <v>12</v>
      </c>
      <c r="Y20" s="8">
        <v>9</v>
      </c>
      <c r="Z20" s="8">
        <v>10</v>
      </c>
      <c r="AA20" s="8">
        <v>18</v>
      </c>
      <c r="AB20" s="8">
        <v>13</v>
      </c>
      <c r="AC20" s="8">
        <v>34</v>
      </c>
      <c r="AD20" s="8">
        <v>6</v>
      </c>
      <c r="AE20" s="8">
        <v>10</v>
      </c>
      <c r="AF20" s="17">
        <v>7.1550000000000002</v>
      </c>
      <c r="AG20" s="17">
        <v>6.4420000000000002</v>
      </c>
      <c r="AH20" s="16"/>
    </row>
    <row r="21" spans="2:34" ht="14.25" x14ac:dyDescent="0.2">
      <c r="B21" s="11" t="s">
        <v>7</v>
      </c>
      <c r="C21" s="6">
        <v>136</v>
      </c>
      <c r="D21" s="6">
        <v>60</v>
      </c>
      <c r="E21" s="6">
        <v>64</v>
      </c>
      <c r="F21" s="6">
        <v>448</v>
      </c>
      <c r="G21" s="6">
        <v>339</v>
      </c>
      <c r="H21" s="6">
        <v>32</v>
      </c>
      <c r="I21" s="6">
        <v>77</v>
      </c>
      <c r="J21" s="6">
        <v>95</v>
      </c>
      <c r="K21" s="6">
        <v>77</v>
      </c>
      <c r="L21" s="6">
        <v>17</v>
      </c>
      <c r="M21" s="7">
        <v>10</v>
      </c>
      <c r="N21" s="7">
        <v>36</v>
      </c>
      <c r="O21" s="7">
        <v>90</v>
      </c>
      <c r="P21" s="8">
        <v>105</v>
      </c>
      <c r="Q21" s="8">
        <v>56</v>
      </c>
      <c r="R21" s="8">
        <v>93</v>
      </c>
      <c r="S21" s="8">
        <v>103</v>
      </c>
      <c r="T21" s="8">
        <v>51</v>
      </c>
      <c r="U21" s="8">
        <v>18</v>
      </c>
      <c r="V21" s="8">
        <v>36</v>
      </c>
      <c r="W21" s="8">
        <v>24</v>
      </c>
      <c r="X21" s="8">
        <v>61</v>
      </c>
      <c r="Y21" s="8">
        <v>37</v>
      </c>
      <c r="Z21" s="8">
        <v>25</v>
      </c>
      <c r="AA21" s="8">
        <v>25</v>
      </c>
      <c r="AB21" s="8">
        <v>26</v>
      </c>
      <c r="AC21" s="8">
        <v>20</v>
      </c>
      <c r="AD21" s="8">
        <v>6</v>
      </c>
      <c r="AE21" s="8">
        <v>14</v>
      </c>
      <c r="AF21" s="17">
        <v>17.398</v>
      </c>
      <c r="AG21" s="17">
        <v>39.96</v>
      </c>
      <c r="AH21" s="16"/>
    </row>
    <row r="22" spans="2:34" ht="14.25" x14ac:dyDescent="0.2">
      <c r="B22" s="11" t="s">
        <v>8</v>
      </c>
      <c r="C22" s="6">
        <v>17</v>
      </c>
      <c r="D22" s="6">
        <v>26</v>
      </c>
      <c r="E22" s="6">
        <v>24</v>
      </c>
      <c r="F22" s="6">
        <v>31</v>
      </c>
      <c r="G22" s="6">
        <v>28</v>
      </c>
      <c r="H22" s="6">
        <v>107</v>
      </c>
      <c r="I22" s="6">
        <v>49</v>
      </c>
      <c r="J22" s="6">
        <v>56</v>
      </c>
      <c r="K22" s="6">
        <v>82</v>
      </c>
      <c r="L22" s="6">
        <v>101</v>
      </c>
      <c r="M22" s="7">
        <v>28</v>
      </c>
      <c r="N22" s="7">
        <v>34</v>
      </c>
      <c r="O22" s="7">
        <v>142</v>
      </c>
      <c r="P22" s="8">
        <v>110</v>
      </c>
      <c r="Q22" s="8">
        <v>127</v>
      </c>
      <c r="R22" s="8">
        <v>162</v>
      </c>
      <c r="S22" s="8">
        <v>84</v>
      </c>
      <c r="T22" s="8">
        <v>106</v>
      </c>
      <c r="U22" s="8">
        <v>41</v>
      </c>
      <c r="V22" s="8">
        <v>79</v>
      </c>
      <c r="W22" s="8">
        <v>72</v>
      </c>
      <c r="X22" s="8">
        <v>75</v>
      </c>
      <c r="Y22" s="8">
        <v>87</v>
      </c>
      <c r="Z22" s="8">
        <v>105</v>
      </c>
      <c r="AA22" s="8">
        <v>45</v>
      </c>
      <c r="AB22" s="8">
        <v>52</v>
      </c>
      <c r="AC22" s="8">
        <v>75</v>
      </c>
      <c r="AD22" s="8">
        <v>40</v>
      </c>
      <c r="AE22" s="8">
        <v>21</v>
      </c>
      <c r="AF22" s="17">
        <v>10.451000000000001</v>
      </c>
      <c r="AG22" s="17">
        <v>31.439</v>
      </c>
      <c r="AH22" s="16"/>
    </row>
    <row r="23" spans="2:34" ht="14.25" x14ac:dyDescent="0.2">
      <c r="B23" s="11" t="s">
        <v>9</v>
      </c>
      <c r="C23" s="6">
        <v>25</v>
      </c>
      <c r="D23" s="6">
        <v>55</v>
      </c>
      <c r="E23" s="6">
        <v>83</v>
      </c>
      <c r="F23" s="6">
        <v>38</v>
      </c>
      <c r="G23" s="6">
        <v>57</v>
      </c>
      <c r="H23" s="6">
        <v>38</v>
      </c>
      <c r="I23" s="6">
        <v>180</v>
      </c>
      <c r="J23" s="6">
        <v>87</v>
      </c>
      <c r="K23" s="6">
        <v>121</v>
      </c>
      <c r="L23" s="6">
        <v>58</v>
      </c>
      <c r="M23" s="7">
        <v>79</v>
      </c>
      <c r="N23" s="7">
        <v>29</v>
      </c>
      <c r="O23" s="7">
        <v>66</v>
      </c>
      <c r="P23" s="8">
        <v>42</v>
      </c>
      <c r="Q23" s="8">
        <v>55</v>
      </c>
      <c r="R23" s="8">
        <v>49</v>
      </c>
      <c r="S23" s="8">
        <v>26</v>
      </c>
      <c r="T23" s="8">
        <v>107</v>
      </c>
      <c r="U23" s="8">
        <v>37</v>
      </c>
      <c r="V23" s="8">
        <v>65</v>
      </c>
      <c r="W23" s="8">
        <v>44</v>
      </c>
      <c r="X23" s="8">
        <v>78</v>
      </c>
      <c r="Y23" s="8">
        <v>80</v>
      </c>
      <c r="Z23" s="8">
        <v>45</v>
      </c>
      <c r="AA23" s="8">
        <v>23</v>
      </c>
      <c r="AB23" s="8">
        <v>29</v>
      </c>
      <c r="AC23" s="8">
        <v>15</v>
      </c>
      <c r="AD23" s="8">
        <v>37</v>
      </c>
      <c r="AE23" s="8">
        <v>18</v>
      </c>
      <c r="AF23" s="17">
        <v>44.911999999999999</v>
      </c>
      <c r="AG23" s="17">
        <v>55.292999999999999</v>
      </c>
      <c r="AH23" s="16"/>
    </row>
    <row r="24" spans="2:34" ht="14.25" x14ac:dyDescent="0.2">
      <c r="B24" s="11" t="s">
        <v>10</v>
      </c>
      <c r="C24" s="6">
        <v>101</v>
      </c>
      <c r="D24" s="6">
        <v>85</v>
      </c>
      <c r="E24" s="6">
        <v>71</v>
      </c>
      <c r="F24" s="6">
        <v>14</v>
      </c>
      <c r="G24" s="6">
        <v>141</v>
      </c>
      <c r="H24" s="6">
        <v>62</v>
      </c>
      <c r="I24" s="6">
        <v>220</v>
      </c>
      <c r="J24" s="6">
        <v>236</v>
      </c>
      <c r="K24" s="6">
        <v>123</v>
      </c>
      <c r="L24" s="6">
        <v>44</v>
      </c>
      <c r="M24" s="7">
        <v>57</v>
      </c>
      <c r="N24" s="7">
        <v>17</v>
      </c>
      <c r="O24" s="7">
        <v>48</v>
      </c>
      <c r="P24" s="8">
        <v>60</v>
      </c>
      <c r="Q24" s="8">
        <v>31</v>
      </c>
      <c r="R24" s="8">
        <v>38</v>
      </c>
      <c r="S24" s="8">
        <v>99</v>
      </c>
      <c r="T24" s="8">
        <v>146</v>
      </c>
      <c r="U24" s="8">
        <v>108</v>
      </c>
      <c r="V24" s="8">
        <v>65</v>
      </c>
      <c r="W24" s="8">
        <v>95</v>
      </c>
      <c r="X24" s="8">
        <v>60</v>
      </c>
      <c r="Y24" s="8">
        <v>13</v>
      </c>
      <c r="Z24" s="8">
        <v>62</v>
      </c>
      <c r="AA24" s="8">
        <v>51</v>
      </c>
      <c r="AB24" s="8">
        <v>69</v>
      </c>
      <c r="AC24" s="8">
        <v>23</v>
      </c>
      <c r="AD24" s="8">
        <v>28</v>
      </c>
      <c r="AE24" s="8">
        <v>10</v>
      </c>
      <c r="AF24" s="17">
        <v>9.0690000000000008</v>
      </c>
      <c r="AG24" s="17">
        <v>58.581000000000003</v>
      </c>
      <c r="AH24" s="16"/>
    </row>
    <row r="25" spans="2:34" ht="14.25" x14ac:dyDescent="0.2">
      <c r="B25" s="11" t="s">
        <v>11</v>
      </c>
      <c r="C25" s="6">
        <v>182</v>
      </c>
      <c r="D25" s="6">
        <v>96</v>
      </c>
      <c r="E25" s="6">
        <v>16</v>
      </c>
      <c r="F25" s="6">
        <v>82</v>
      </c>
      <c r="G25" s="6">
        <v>111</v>
      </c>
      <c r="H25" s="6">
        <v>28</v>
      </c>
      <c r="I25" s="6">
        <v>10</v>
      </c>
      <c r="J25" s="6">
        <v>41</v>
      </c>
      <c r="K25" s="6">
        <v>45</v>
      </c>
      <c r="L25" s="6">
        <v>39</v>
      </c>
      <c r="M25" s="7">
        <v>22</v>
      </c>
      <c r="N25" s="7">
        <v>29</v>
      </c>
      <c r="O25" s="7">
        <v>61</v>
      </c>
      <c r="P25" s="8">
        <v>57</v>
      </c>
      <c r="Q25" s="8">
        <v>36</v>
      </c>
      <c r="R25" s="8">
        <v>48</v>
      </c>
      <c r="S25" s="8">
        <v>58</v>
      </c>
      <c r="T25" s="8">
        <v>13</v>
      </c>
      <c r="U25" s="8">
        <v>23</v>
      </c>
      <c r="V25" s="8">
        <v>64</v>
      </c>
      <c r="W25" s="8">
        <v>27</v>
      </c>
      <c r="X25" s="8">
        <v>33</v>
      </c>
      <c r="Y25" s="8">
        <v>21</v>
      </c>
      <c r="Z25" s="8">
        <v>43</v>
      </c>
      <c r="AA25" s="8">
        <v>6</v>
      </c>
      <c r="AB25" s="8">
        <v>25</v>
      </c>
      <c r="AC25" s="8">
        <v>17</v>
      </c>
      <c r="AD25" s="8">
        <v>7</v>
      </c>
      <c r="AE25" s="8">
        <v>18</v>
      </c>
      <c r="AF25" s="17">
        <v>26.157</v>
      </c>
      <c r="AG25" s="17">
        <v>61.286999999999999</v>
      </c>
      <c r="AH25" s="16"/>
    </row>
    <row r="26" spans="2:34" ht="14.25" x14ac:dyDescent="0.2">
      <c r="B26" s="11" t="s">
        <v>12</v>
      </c>
      <c r="C26" s="6">
        <v>18</v>
      </c>
      <c r="D26" s="6">
        <v>46</v>
      </c>
      <c r="E26" s="6">
        <v>46</v>
      </c>
      <c r="F26" s="6">
        <v>64</v>
      </c>
      <c r="G26" s="6">
        <v>133</v>
      </c>
      <c r="H26" s="6">
        <v>88</v>
      </c>
      <c r="I26" s="6">
        <v>77</v>
      </c>
      <c r="J26" s="6">
        <v>86</v>
      </c>
      <c r="K26" s="6">
        <v>64</v>
      </c>
      <c r="L26" s="6">
        <v>57</v>
      </c>
      <c r="M26" s="7">
        <v>57</v>
      </c>
      <c r="N26" s="7">
        <v>7</v>
      </c>
      <c r="O26" s="7">
        <v>72</v>
      </c>
      <c r="P26" s="8">
        <v>104</v>
      </c>
      <c r="Q26" s="8">
        <v>24</v>
      </c>
      <c r="R26" s="8">
        <v>50</v>
      </c>
      <c r="S26" s="8">
        <v>9</v>
      </c>
      <c r="T26" s="8">
        <v>27</v>
      </c>
      <c r="U26" s="8">
        <v>30</v>
      </c>
      <c r="V26" s="8">
        <v>81</v>
      </c>
      <c r="W26" s="8">
        <v>60</v>
      </c>
      <c r="X26" s="8">
        <v>106</v>
      </c>
      <c r="Y26" s="8">
        <v>60</v>
      </c>
      <c r="Z26" s="8">
        <v>38</v>
      </c>
      <c r="AA26" s="8">
        <v>73</v>
      </c>
      <c r="AB26" s="8">
        <v>34</v>
      </c>
      <c r="AC26" s="8">
        <v>18</v>
      </c>
      <c r="AD26" s="8">
        <v>28</v>
      </c>
      <c r="AE26" s="8">
        <f>23+25</f>
        <v>48</v>
      </c>
      <c r="AF26" s="17">
        <v>35.006</v>
      </c>
      <c r="AG26" s="17">
        <v>46.954000000000001</v>
      </c>
      <c r="AH26" s="16"/>
    </row>
    <row r="27" spans="2:34" ht="14.25" x14ac:dyDescent="0.2">
      <c r="B27" s="11" t="s">
        <v>13</v>
      </c>
      <c r="C27" s="6">
        <v>33</v>
      </c>
      <c r="D27" s="6">
        <v>285</v>
      </c>
      <c r="E27" s="6">
        <v>117</v>
      </c>
      <c r="F27" s="6">
        <v>57</v>
      </c>
      <c r="G27" s="6">
        <v>62</v>
      </c>
      <c r="H27" s="6">
        <v>40</v>
      </c>
      <c r="I27" s="6">
        <v>83</v>
      </c>
      <c r="J27" s="6">
        <v>59</v>
      </c>
      <c r="K27" s="6">
        <v>191</v>
      </c>
      <c r="L27" s="6">
        <v>43</v>
      </c>
      <c r="M27" s="7">
        <v>42</v>
      </c>
      <c r="N27" s="7">
        <v>44</v>
      </c>
      <c r="O27" s="7">
        <v>79</v>
      </c>
      <c r="P27" s="8">
        <v>59</v>
      </c>
      <c r="Q27" s="8">
        <v>42</v>
      </c>
      <c r="R27" s="8">
        <v>70</v>
      </c>
      <c r="S27" s="8">
        <v>25</v>
      </c>
      <c r="T27" s="8">
        <v>18</v>
      </c>
      <c r="U27" s="8">
        <v>39</v>
      </c>
      <c r="V27" s="8">
        <v>50</v>
      </c>
      <c r="W27" s="8">
        <v>50</v>
      </c>
      <c r="X27" s="8">
        <v>27</v>
      </c>
      <c r="Y27" s="8">
        <v>45</v>
      </c>
      <c r="Z27" s="8">
        <v>61</v>
      </c>
      <c r="AA27" s="8">
        <v>84</v>
      </c>
      <c r="AB27" s="8">
        <v>55</v>
      </c>
      <c r="AC27" s="8">
        <v>62</v>
      </c>
      <c r="AD27" s="8">
        <v>19</v>
      </c>
      <c r="AE27" s="8">
        <v>11</v>
      </c>
      <c r="AF27" s="17">
        <v>26.238</v>
      </c>
      <c r="AG27" s="17">
        <v>19.353000000000002</v>
      </c>
      <c r="AH27" s="16"/>
    </row>
    <row r="28" spans="2:34" ht="14.25" x14ac:dyDescent="0.2">
      <c r="B28" s="11" t="s">
        <v>14</v>
      </c>
      <c r="C28" s="6">
        <v>154</v>
      </c>
      <c r="D28" s="6">
        <v>164</v>
      </c>
      <c r="E28" s="6">
        <v>126</v>
      </c>
      <c r="F28" s="6">
        <v>86</v>
      </c>
      <c r="G28" s="6">
        <v>159</v>
      </c>
      <c r="H28" s="6">
        <v>105</v>
      </c>
      <c r="I28" s="6">
        <v>37</v>
      </c>
      <c r="J28" s="6">
        <v>155</v>
      </c>
      <c r="K28" s="6">
        <v>149</v>
      </c>
      <c r="L28" s="6">
        <v>23</v>
      </c>
      <c r="M28" s="7">
        <v>54</v>
      </c>
      <c r="N28" s="7">
        <v>33</v>
      </c>
      <c r="O28" s="7">
        <v>111</v>
      </c>
      <c r="P28" s="8">
        <v>112</v>
      </c>
      <c r="Q28" s="8">
        <v>106</v>
      </c>
      <c r="R28" s="8">
        <v>65</v>
      </c>
      <c r="S28" s="8">
        <v>96</v>
      </c>
      <c r="T28" s="8">
        <v>124</v>
      </c>
      <c r="U28" s="8">
        <v>122</v>
      </c>
      <c r="V28" s="8">
        <v>71</v>
      </c>
      <c r="W28" s="8">
        <v>80</v>
      </c>
      <c r="X28" s="8">
        <v>74</v>
      </c>
      <c r="Y28" s="8">
        <v>63</v>
      </c>
      <c r="Z28" s="8">
        <v>51</v>
      </c>
      <c r="AA28" s="8">
        <v>43</v>
      </c>
      <c r="AB28" s="8">
        <v>22</v>
      </c>
      <c r="AC28" s="8">
        <v>39</v>
      </c>
      <c r="AD28" s="8">
        <v>29</v>
      </c>
      <c r="AE28" s="8">
        <v>57</v>
      </c>
      <c r="AF28" s="17">
        <v>100.97</v>
      </c>
      <c r="AG28" s="17">
        <v>80.224999999999994</v>
      </c>
      <c r="AH28" s="16"/>
    </row>
    <row r="29" spans="2:34" ht="14.25" x14ac:dyDescent="0.2">
      <c r="B29" s="11" t="s">
        <v>15</v>
      </c>
      <c r="C29" s="6">
        <v>126</v>
      </c>
      <c r="D29" s="6">
        <v>36</v>
      </c>
      <c r="E29" s="6">
        <v>145</v>
      </c>
      <c r="F29" s="6">
        <v>471</v>
      </c>
      <c r="G29" s="6">
        <v>246</v>
      </c>
      <c r="H29" s="6">
        <v>404</v>
      </c>
      <c r="I29" s="6">
        <v>61</v>
      </c>
      <c r="J29" s="6">
        <v>57</v>
      </c>
      <c r="K29" s="6">
        <v>41</v>
      </c>
      <c r="L29" s="6">
        <v>34</v>
      </c>
      <c r="M29" s="7">
        <v>42</v>
      </c>
      <c r="N29" s="7">
        <v>18</v>
      </c>
      <c r="O29" s="7">
        <v>37</v>
      </c>
      <c r="P29" s="8">
        <v>27</v>
      </c>
      <c r="Q29" s="8">
        <v>26</v>
      </c>
      <c r="R29" s="8">
        <v>18</v>
      </c>
      <c r="S29" s="8">
        <v>28</v>
      </c>
      <c r="T29" s="8">
        <v>38</v>
      </c>
      <c r="U29" s="8">
        <v>39</v>
      </c>
      <c r="V29" s="8">
        <v>30</v>
      </c>
      <c r="W29" s="8">
        <v>25</v>
      </c>
      <c r="X29" s="8">
        <v>18</v>
      </c>
      <c r="Y29" s="8">
        <v>21</v>
      </c>
      <c r="Z29" s="8">
        <v>21</v>
      </c>
      <c r="AA29" s="8">
        <v>7</v>
      </c>
      <c r="AB29" s="8">
        <v>6</v>
      </c>
      <c r="AC29" s="8">
        <v>5</v>
      </c>
      <c r="AD29" s="8">
        <v>2</v>
      </c>
      <c r="AE29" s="8">
        <v>5</v>
      </c>
      <c r="AF29" s="17">
        <v>2.1419999999999999</v>
      </c>
      <c r="AG29" s="17">
        <v>14.894</v>
      </c>
      <c r="AH29" s="16"/>
    </row>
    <row r="30" spans="2:34" ht="14.25" x14ac:dyDescent="0.2">
      <c r="B30" s="11" t="s">
        <v>16</v>
      </c>
      <c r="C30" s="6">
        <v>37</v>
      </c>
      <c r="D30" s="6">
        <v>81</v>
      </c>
      <c r="E30" s="6">
        <v>35</v>
      </c>
      <c r="F30" s="6">
        <v>66</v>
      </c>
      <c r="G30" s="6">
        <v>43</v>
      </c>
      <c r="H30" s="6">
        <v>46</v>
      </c>
      <c r="I30" s="6">
        <v>74</v>
      </c>
      <c r="J30" s="6">
        <v>15</v>
      </c>
      <c r="K30" s="6">
        <v>228</v>
      </c>
      <c r="L30" s="6">
        <v>34</v>
      </c>
      <c r="M30" s="7">
        <v>54</v>
      </c>
      <c r="N30" s="7">
        <v>27</v>
      </c>
      <c r="O30" s="7">
        <v>54</v>
      </c>
      <c r="P30" s="8">
        <v>80</v>
      </c>
      <c r="Q30" s="8">
        <v>39</v>
      </c>
      <c r="R30" s="8">
        <v>58</v>
      </c>
      <c r="S30" s="8">
        <v>61</v>
      </c>
      <c r="T30" s="8">
        <v>42</v>
      </c>
      <c r="U30" s="8">
        <v>35</v>
      </c>
      <c r="V30" s="8">
        <v>64</v>
      </c>
      <c r="W30" s="8">
        <v>34</v>
      </c>
      <c r="X30" s="8">
        <v>20</v>
      </c>
      <c r="Y30" s="8">
        <v>34</v>
      </c>
      <c r="Z30" s="8">
        <v>39</v>
      </c>
      <c r="AA30" s="8">
        <v>28</v>
      </c>
      <c r="AB30" s="8">
        <v>28</v>
      </c>
      <c r="AC30" s="8">
        <v>37</v>
      </c>
      <c r="AD30" s="8">
        <v>12</v>
      </c>
      <c r="AE30" s="8">
        <v>34</v>
      </c>
      <c r="AF30" s="17">
        <v>9.3940000000000001</v>
      </c>
      <c r="AG30" s="17">
        <v>31.052</v>
      </c>
      <c r="AH30" s="16"/>
    </row>
    <row r="31" spans="2:34" ht="14.25" x14ac:dyDescent="0.2">
      <c r="B31" s="11" t="s">
        <v>17</v>
      </c>
      <c r="C31" s="9">
        <v>0</v>
      </c>
      <c r="D31" s="6">
        <v>0</v>
      </c>
      <c r="E31" s="6">
        <v>14</v>
      </c>
      <c r="F31" s="6">
        <v>72</v>
      </c>
      <c r="G31" s="6">
        <v>104</v>
      </c>
      <c r="H31" s="6">
        <v>48</v>
      </c>
      <c r="I31" s="6">
        <v>62</v>
      </c>
      <c r="J31" s="6">
        <v>56</v>
      </c>
      <c r="K31" s="6">
        <v>90</v>
      </c>
      <c r="L31" s="6">
        <v>83</v>
      </c>
      <c r="M31" s="7">
        <v>186</v>
      </c>
      <c r="N31" s="7">
        <v>34</v>
      </c>
      <c r="O31" s="7">
        <v>47</v>
      </c>
      <c r="P31" s="8">
        <v>103</v>
      </c>
      <c r="Q31" s="8">
        <v>121</v>
      </c>
      <c r="R31" s="8">
        <v>153</v>
      </c>
      <c r="S31" s="8">
        <v>85</v>
      </c>
      <c r="T31" s="8">
        <v>108</v>
      </c>
      <c r="U31" s="8">
        <v>120</v>
      </c>
      <c r="V31" s="8">
        <v>53</v>
      </c>
      <c r="W31" s="8">
        <v>104</v>
      </c>
      <c r="X31" s="8">
        <v>154</v>
      </c>
      <c r="Y31" s="8">
        <v>135</v>
      </c>
      <c r="Z31" s="8">
        <v>169</v>
      </c>
      <c r="AA31" s="8">
        <v>119</v>
      </c>
      <c r="AB31" s="8">
        <v>83</v>
      </c>
      <c r="AC31" s="8">
        <v>107</v>
      </c>
      <c r="AD31" s="8">
        <f>75+58+1</f>
        <v>134</v>
      </c>
      <c r="AE31" s="8">
        <f>51+13</f>
        <v>64</v>
      </c>
      <c r="AF31" s="17">
        <v>19.03</v>
      </c>
      <c r="AG31" s="17">
        <v>48.865000000000002</v>
      </c>
      <c r="AH31" s="16"/>
    </row>
    <row r="32" spans="2:34" ht="14.25" x14ac:dyDescent="0.2">
      <c r="B32" s="11" t="s">
        <v>18</v>
      </c>
      <c r="C32" s="6">
        <v>23</v>
      </c>
      <c r="D32" s="6">
        <v>80</v>
      </c>
      <c r="E32" s="6">
        <v>0</v>
      </c>
      <c r="F32" s="6">
        <v>45</v>
      </c>
      <c r="G32" s="6">
        <v>33</v>
      </c>
      <c r="H32" s="6">
        <v>26</v>
      </c>
      <c r="I32" s="6">
        <v>48</v>
      </c>
      <c r="J32" s="6">
        <v>16</v>
      </c>
      <c r="K32" s="6">
        <v>80</v>
      </c>
      <c r="L32" s="6">
        <v>100</v>
      </c>
      <c r="M32" s="7">
        <v>42</v>
      </c>
      <c r="N32" s="7">
        <v>9</v>
      </c>
      <c r="O32" s="7">
        <v>38</v>
      </c>
      <c r="P32" s="8">
        <v>83</v>
      </c>
      <c r="Q32" s="8">
        <v>41</v>
      </c>
      <c r="R32" s="8">
        <v>35</v>
      </c>
      <c r="S32" s="8">
        <v>74</v>
      </c>
      <c r="T32" s="8">
        <v>65</v>
      </c>
      <c r="U32" s="8">
        <v>17</v>
      </c>
      <c r="V32" s="8">
        <v>54</v>
      </c>
      <c r="W32" s="8">
        <v>42</v>
      </c>
      <c r="X32" s="8">
        <v>13</v>
      </c>
      <c r="Y32" s="8">
        <v>103</v>
      </c>
      <c r="Z32" s="8">
        <v>116</v>
      </c>
      <c r="AA32" s="8">
        <v>23</v>
      </c>
      <c r="AB32" s="8">
        <v>84</v>
      </c>
      <c r="AC32" s="8">
        <v>44</v>
      </c>
      <c r="AD32" s="8">
        <v>14</v>
      </c>
      <c r="AE32" s="8">
        <v>16</v>
      </c>
      <c r="AF32" s="17">
        <v>15.662000000000001</v>
      </c>
      <c r="AG32" s="17">
        <v>23.946000000000002</v>
      </c>
      <c r="AH32" s="16"/>
    </row>
    <row r="33" spans="2:33" ht="15" x14ac:dyDescent="0.2">
      <c r="B33" s="14" t="s">
        <v>0</v>
      </c>
      <c r="C33" s="15">
        <v>1250</v>
      </c>
      <c r="D33" s="15">
        <f t="shared" ref="D33:O33" si="0">SUM(D15:D32)</f>
        <v>1367</v>
      </c>
      <c r="E33" s="15">
        <f t="shared" si="0"/>
        <v>1282</v>
      </c>
      <c r="F33" s="15">
        <f t="shared" si="0"/>
        <v>2000</v>
      </c>
      <c r="G33" s="15">
        <f t="shared" si="0"/>
        <v>2104</v>
      </c>
      <c r="H33" s="15">
        <f t="shared" si="0"/>
        <v>2018</v>
      </c>
      <c r="I33" s="15">
        <f t="shared" si="0"/>
        <v>1524</v>
      </c>
      <c r="J33" s="15">
        <f t="shared" si="0"/>
        <v>1423</v>
      </c>
      <c r="K33" s="15">
        <f t="shared" si="0"/>
        <v>1813</v>
      </c>
      <c r="L33" s="15">
        <f t="shared" si="0"/>
        <v>1002</v>
      </c>
      <c r="M33" s="15">
        <f>SUM(M15:M32)</f>
        <v>951</v>
      </c>
      <c r="N33" s="15">
        <f>SUM(N15:N32)</f>
        <v>542</v>
      </c>
      <c r="O33" s="15">
        <f t="shared" si="0"/>
        <v>1280</v>
      </c>
      <c r="P33" s="15">
        <f>SUM(P15:P32)</f>
        <v>1408</v>
      </c>
      <c r="Q33" s="15">
        <f>SUM(Q15:Q32)</f>
        <v>965</v>
      </c>
      <c r="R33" s="15">
        <v>1217</v>
      </c>
      <c r="S33" s="15">
        <v>1138</v>
      </c>
      <c r="T33" s="15">
        <f>SUM(T15:T32)</f>
        <v>1111</v>
      </c>
      <c r="U33" s="15">
        <f>SUM(U15:U32)</f>
        <v>912</v>
      </c>
      <c r="V33" s="15">
        <f>SUM(V15:V32)</f>
        <v>1050</v>
      </c>
      <c r="W33" s="15">
        <f>SUM(W15:W32)</f>
        <v>1001</v>
      </c>
      <c r="X33" s="15">
        <f>SUM(X15:X32)</f>
        <v>1016</v>
      </c>
      <c r="Y33" s="15">
        <v>1035</v>
      </c>
      <c r="Z33" s="15">
        <v>1204</v>
      </c>
      <c r="AA33" s="15">
        <v>821</v>
      </c>
      <c r="AB33" s="15">
        <f t="shared" ref="AB33:AG33" si="1">+SUM(AB15:AB32)</f>
        <v>716</v>
      </c>
      <c r="AC33" s="15">
        <f t="shared" si="1"/>
        <v>758</v>
      </c>
      <c r="AD33" s="15">
        <f t="shared" si="1"/>
        <v>520</v>
      </c>
      <c r="AE33" s="15">
        <f t="shared" si="1"/>
        <v>501</v>
      </c>
      <c r="AF33" s="18">
        <f t="shared" si="1"/>
        <v>458.49399999999997</v>
      </c>
      <c r="AG33" s="18">
        <f t="shared" si="1"/>
        <v>660.22200000000009</v>
      </c>
    </row>
    <row r="34" spans="2:33" x14ac:dyDescent="0.2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33" x14ac:dyDescent="0.2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33" x14ac:dyDescent="0.2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33" x14ac:dyDescent="0.2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33" x14ac:dyDescent="0.2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33" x14ac:dyDescent="0.2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33" x14ac:dyDescent="0.2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33" x14ac:dyDescent="0.2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33" x14ac:dyDescent="0.2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33" x14ac:dyDescent="0.2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33" x14ac:dyDescent="0.2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33" x14ac:dyDescent="0.2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33" x14ac:dyDescent="0.2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33" x14ac:dyDescent="0.2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33" x14ac:dyDescent="0.2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</sheetData>
  <mergeCells count="1">
    <mergeCell ref="B8:AG13"/>
  </mergeCells>
  <phoneticPr fontId="0" type="noConversion"/>
  <pageMargins left="0.25" right="0.25" top="0.75" bottom="0.75" header="0.3" footer="0.3"/>
  <pageSetup paperSize="9" scale="67" fitToHeight="0" orientation="landscape" verticalDpi="2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>
              <from>
                <xdr:col>1</xdr:col>
                <xdr:colOff>209550</xdr:colOff>
                <xdr:row>3</xdr:row>
                <xdr:rowOff>133350</xdr:rowOff>
              </from>
              <to>
                <xdr:col>2</xdr:col>
                <xdr:colOff>561975</xdr:colOff>
                <xdr:row>5</xdr:row>
                <xdr:rowOff>104775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UT237345</dc:creator>
  <cp:lastModifiedBy>UTE</cp:lastModifiedBy>
  <cp:lastPrinted>2019-05-28T14:39:21Z</cp:lastPrinted>
  <dcterms:created xsi:type="dcterms:W3CDTF">1999-12-02T21:30:31Z</dcterms:created>
  <dcterms:modified xsi:type="dcterms:W3CDTF">2023-05-02T13:20:47Z</dcterms:modified>
</cp:coreProperties>
</file>