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75" yWindow="390" windowWidth="8355" windowHeight="10965"/>
  </bookViews>
  <sheets>
    <sheet name="ELECTRODOMESTICOS" sheetId="1" r:id="rId1"/>
  </sheets>
  <calcPr calcId="145621"/>
</workbook>
</file>

<file path=xl/calcChain.xml><?xml version="1.0" encoding="utf-8"?>
<calcChain xmlns="http://schemas.openxmlformats.org/spreadsheetml/2006/main">
  <c r="AI15" i="1" l="1"/>
  <c r="E21" i="1" l="1"/>
  <c r="E13" i="1"/>
  <c r="E7" i="1"/>
  <c r="AH17" i="1"/>
  <c r="AH15" i="1"/>
  <c r="AH13" i="1"/>
  <c r="AH12" i="1"/>
  <c r="AH11" i="1"/>
  <c r="AH10" i="1"/>
  <c r="E9" i="1" l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3" i="1"/>
  <c r="E114" i="1"/>
  <c r="E115" i="1"/>
  <c r="E116" i="1"/>
  <c r="E112" i="1"/>
  <c r="E100" i="1"/>
  <c r="E101" i="1"/>
  <c r="E102" i="1"/>
  <c r="E103" i="1"/>
  <c r="E104" i="1"/>
  <c r="E99" i="1"/>
  <c r="E90" i="1"/>
  <c r="E91" i="1"/>
  <c r="E92" i="1"/>
  <c r="E93" i="1"/>
  <c r="E94" i="1"/>
  <c r="E95" i="1"/>
  <c r="E96" i="1"/>
  <c r="E97" i="1"/>
  <c r="E89" i="1"/>
  <c r="E82" i="1"/>
  <c r="E83" i="1"/>
  <c r="E84" i="1"/>
  <c r="E85" i="1"/>
  <c r="E86" i="1"/>
  <c r="E87" i="1"/>
  <c r="E81" i="1"/>
  <c r="E73" i="1"/>
  <c r="E74" i="1"/>
  <c r="E75" i="1"/>
  <c r="E76" i="1"/>
  <c r="E77" i="1"/>
  <c r="E78" i="1"/>
  <c r="AF78" i="1" s="1"/>
  <c r="E79" i="1"/>
  <c r="AF79" i="1" s="1"/>
  <c r="E72" i="1"/>
  <c r="E64" i="1"/>
  <c r="E56" i="1"/>
  <c r="E57" i="1"/>
  <c r="E58" i="1"/>
  <c r="E59" i="1"/>
  <c r="E60" i="1"/>
  <c r="E61" i="1"/>
  <c r="E62" i="1"/>
  <c r="E63" i="1"/>
  <c r="E55" i="1"/>
  <c r="E44" i="1"/>
  <c r="E45" i="1"/>
  <c r="E46" i="1"/>
  <c r="E47" i="1"/>
  <c r="E48" i="1"/>
  <c r="E49" i="1"/>
  <c r="E50" i="1"/>
  <c r="E51" i="1"/>
  <c r="E52" i="1"/>
  <c r="E53" i="1"/>
  <c r="E34" i="1"/>
  <c r="E35" i="1"/>
  <c r="E36" i="1"/>
  <c r="E37" i="1"/>
  <c r="E38" i="1"/>
  <c r="E39" i="1"/>
  <c r="E40" i="1"/>
  <c r="E41" i="1"/>
  <c r="E42" i="1"/>
  <c r="E33" i="1"/>
  <c r="E22" i="1"/>
  <c r="E23" i="1"/>
  <c r="E24" i="1"/>
  <c r="E25" i="1"/>
  <c r="E14" i="1"/>
  <c r="E15" i="1"/>
  <c r="E16" i="1"/>
  <c r="E17" i="1"/>
  <c r="E8" i="1"/>
  <c r="AF7" i="1"/>
  <c r="AF96" i="1" l="1"/>
  <c r="AF91" i="1"/>
  <c r="AF92" i="1"/>
  <c r="AF81" i="1"/>
  <c r="AF82" i="1"/>
  <c r="AF83" i="1"/>
  <c r="AF90" i="1" l="1"/>
  <c r="AF88" i="1"/>
  <c r="AF140" i="1" l="1"/>
  <c r="AF136" i="1"/>
  <c r="AF122" i="1" l="1"/>
  <c r="AF25" i="1" l="1"/>
  <c r="AF23" i="1"/>
  <c r="AF21" i="1"/>
  <c r="AF130" i="1"/>
  <c r="AF144" i="1"/>
  <c r="AF142" i="1"/>
  <c r="AF138" i="1"/>
  <c r="AF134" i="1"/>
  <c r="AF64" i="1"/>
  <c r="AF63" i="1"/>
  <c r="AF53" i="1"/>
  <c r="AF52" i="1"/>
  <c r="AF41" i="1"/>
  <c r="AF62" i="1"/>
  <c r="AF61" i="1"/>
  <c r="AF60" i="1"/>
  <c r="AF59" i="1"/>
  <c r="AF58" i="1"/>
  <c r="AF57" i="1"/>
  <c r="AF56" i="1"/>
  <c r="AF55" i="1"/>
  <c r="AF112" i="1"/>
  <c r="AF113" i="1"/>
  <c r="AF114" i="1"/>
  <c r="AF115" i="1"/>
  <c r="AF17" i="1"/>
  <c r="AF26" i="1" l="1"/>
  <c r="AI12" i="1" s="1"/>
  <c r="AF89" i="1"/>
  <c r="AF44" i="1"/>
  <c r="AF103" i="1" l="1"/>
  <c r="AF93" i="1" l="1"/>
  <c r="AF94" i="1"/>
  <c r="AF95" i="1"/>
  <c r="AF97" i="1"/>
  <c r="AF71" i="1"/>
  <c r="AF45" i="1"/>
  <c r="AF46" i="1"/>
  <c r="AF47" i="1"/>
  <c r="AF48" i="1"/>
  <c r="AF49" i="1"/>
  <c r="AF50" i="1"/>
  <c r="AF51" i="1"/>
  <c r="AF87" i="1"/>
  <c r="AF72" i="1"/>
  <c r="AF38" i="1"/>
  <c r="AF116" i="1" l="1"/>
  <c r="AF33" i="1"/>
  <c r="AF34" i="1"/>
  <c r="AF35" i="1"/>
  <c r="AF36" i="1"/>
  <c r="AF37" i="1"/>
  <c r="AF101" i="1" l="1"/>
  <c r="AF99" i="1"/>
  <c r="AF102" i="1"/>
  <c r="AF100" i="1"/>
  <c r="AF104" i="1"/>
  <c r="AF86" i="1"/>
  <c r="AF85" i="1"/>
  <c r="AF84" i="1"/>
  <c r="AF77" i="1"/>
  <c r="AF76" i="1"/>
  <c r="AF75" i="1"/>
  <c r="AF74" i="1"/>
  <c r="AF73" i="1"/>
  <c r="AF15" i="1"/>
  <c r="AF118" i="1"/>
  <c r="AF126" i="1"/>
  <c r="AF9" i="1"/>
  <c r="AF132" i="1"/>
  <c r="AF105" i="1" l="1"/>
  <c r="AF10" i="1"/>
  <c r="AI10" i="1" s="1"/>
  <c r="AF40" i="1"/>
  <c r="AF124" i="1"/>
  <c r="AF39" i="1"/>
  <c r="AF42" i="1"/>
  <c r="AF13" i="1" l="1"/>
  <c r="AF18" i="1" s="1"/>
  <c r="AI11" i="1" s="1"/>
  <c r="AF65" i="1"/>
  <c r="AI13" i="1" s="1"/>
  <c r="AF120" i="1"/>
  <c r="AF128" i="1"/>
  <c r="AF145" i="1" l="1"/>
  <c r="AD149" i="1" l="1"/>
  <c r="AI17" i="1"/>
  <c r="AI18" i="1" s="1"/>
  <c r="AJ17" i="1" l="1"/>
  <c r="AJ10" i="1" l="1"/>
  <c r="AJ14" i="1"/>
  <c r="AJ12" i="1"/>
  <c r="AJ13" i="1"/>
  <c r="AJ18" i="1"/>
  <c r="AJ11" i="1"/>
  <c r="AJ16" i="1"/>
  <c r="AJ15" i="1"/>
</calcChain>
</file>

<file path=xl/sharedStrings.xml><?xml version="1.0" encoding="utf-8"?>
<sst xmlns="http://schemas.openxmlformats.org/spreadsheetml/2006/main" count="150" uniqueCount="76">
  <si>
    <t>Artefacto eléctrico</t>
  </si>
  <si>
    <t>Watts</t>
  </si>
  <si>
    <t>Total de horas/día</t>
  </si>
  <si>
    <t>Días de uso al mes</t>
  </si>
  <si>
    <t>Cocina eléctrica</t>
  </si>
  <si>
    <t>Heladera</t>
  </si>
  <si>
    <t>Horno eléctrico</t>
  </si>
  <si>
    <t>Microondas</t>
  </si>
  <si>
    <t>Televisor</t>
  </si>
  <si>
    <t>Cafetera</t>
  </si>
  <si>
    <t>XO</t>
  </si>
  <si>
    <t>Equipo de audio</t>
  </si>
  <si>
    <t>Aire acondicionado</t>
  </si>
  <si>
    <t>Ventilador</t>
  </si>
  <si>
    <t>Estufa</t>
  </si>
  <si>
    <t>Potencia</t>
  </si>
  <si>
    <t>Cantidad</t>
  </si>
  <si>
    <t>Proyector</t>
  </si>
  <si>
    <t>TOTAL</t>
  </si>
  <si>
    <t>PC escritorio</t>
  </si>
  <si>
    <t>Router</t>
  </si>
  <si>
    <t>Procesadora</t>
  </si>
  <si>
    <t>DVD</t>
  </si>
  <si>
    <t>PC Portátil</t>
  </si>
  <si>
    <t>Freezer</t>
  </si>
  <si>
    <t>Vitrina refrigerada</t>
  </si>
  <si>
    <t>Jarra eléctrica</t>
  </si>
  <si>
    <t>TOTAL G4</t>
  </si>
  <si>
    <t>CALCULO DE CONSUMO DE EQUIPOS ELÉCTRICOS</t>
  </si>
  <si>
    <t>salón 1</t>
  </si>
  <si>
    <t>salón 2</t>
  </si>
  <si>
    <t>salón 3</t>
  </si>
  <si>
    <t>salón 4</t>
  </si>
  <si>
    <t>salón 5</t>
  </si>
  <si>
    <t>salón 6</t>
  </si>
  <si>
    <t>pasillo 1</t>
  </si>
  <si>
    <t>pasillo 2</t>
  </si>
  <si>
    <t>Direccion</t>
  </si>
  <si>
    <t>Secretaria</t>
  </si>
  <si>
    <t>comedor</t>
  </si>
  <si>
    <t>baños</t>
  </si>
  <si>
    <t>otros</t>
  </si>
  <si>
    <t>patio1</t>
  </si>
  <si>
    <t>patio2</t>
  </si>
  <si>
    <t>Calentador Instantáneo (Chuveiro)</t>
  </si>
  <si>
    <t>Termotanque (calefón)</t>
  </si>
  <si>
    <t>Bombas de agua</t>
  </si>
  <si>
    <t>SUB TOTAL</t>
  </si>
  <si>
    <t xml:space="preserve">SUB TOTAL </t>
  </si>
  <si>
    <t>Sistema de Videoconferencia</t>
  </si>
  <si>
    <t>(si hay mas salones agregar filas…)</t>
  </si>
  <si>
    <t>Comedor</t>
  </si>
  <si>
    <t>Dirección</t>
  </si>
  <si>
    <t>kWh/mes</t>
  </si>
  <si>
    <t>kW</t>
  </si>
  <si>
    <t xml:space="preserve">Impresora </t>
  </si>
  <si>
    <t>Fotocopiadora</t>
  </si>
  <si>
    <t>direccion</t>
  </si>
  <si>
    <t>secretaria</t>
  </si>
  <si>
    <t>salón1</t>
  </si>
  <si>
    <t>salón3</t>
  </si>
  <si>
    <t>Datos de Pre-Diagnóstico</t>
  </si>
  <si>
    <t>Horario de uso durante el día</t>
  </si>
  <si>
    <t>salón2</t>
  </si>
  <si>
    <t>salón6</t>
  </si>
  <si>
    <t>total consumo mensual (kWh)</t>
  </si>
  <si>
    <t>OTROS</t>
  </si>
  <si>
    <t>ILUMINACIÓN</t>
  </si>
  <si>
    <t>ACONDICIONAMIENTO AMBIENTAL</t>
  </si>
  <si>
    <t>COCCIÓN</t>
  </si>
  <si>
    <t>CONSERVACIÓN DE ALIMENTOS</t>
  </si>
  <si>
    <t>CALENTAMIENTO DE AGUA</t>
  </si>
  <si>
    <t>Incandescentes</t>
  </si>
  <si>
    <t>Bajo consumo</t>
  </si>
  <si>
    <t>Tubos fluorescentes</t>
  </si>
  <si>
    <t>Focos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</si>
</sst>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DDEE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2B9"/>
        <bgColor indexed="64"/>
      </patternFill>
    </fill>
    <fill>
      <patternFill patternType="solid">
        <fgColor rgb="FFFCDE04"/>
        <bgColor indexed="64"/>
      </patternFill>
    </fill>
    <fill>
      <patternFill patternType="solid">
        <fgColor rgb="FFD1F4C8"/>
        <bgColor indexed="64"/>
      </patternFill>
    </fill>
    <fill>
      <patternFill patternType="solid">
        <fgColor rgb="FF66C52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BA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10" borderId="6" xfId="0" applyFill="1" applyBorder="1" applyAlignment="1" applyProtection="1">
      <alignment horizontal="right"/>
      <protection locked="0"/>
    </xf>
    <xf numFmtId="0" fontId="0" fillId="10" borderId="7" xfId="0" applyFill="1" applyBorder="1" applyAlignment="1" applyProtection="1">
      <alignment horizontal="right"/>
      <protection locked="0"/>
    </xf>
    <xf numFmtId="0" fontId="0" fillId="10" borderId="8" xfId="0" applyFill="1" applyBorder="1" applyAlignment="1" applyProtection="1">
      <alignment horizontal="right"/>
      <protection locked="0"/>
    </xf>
    <xf numFmtId="0" fontId="0" fillId="21" borderId="5" xfId="0" applyFont="1" applyFill="1" applyBorder="1" applyAlignment="1" applyProtection="1">
      <alignment horizontal="left" vertical="center"/>
      <protection locked="0"/>
    </xf>
    <xf numFmtId="0" fontId="1" fillId="21" borderId="5" xfId="0" applyFont="1" applyFill="1" applyBorder="1" applyAlignment="1" applyProtection="1">
      <alignment horizontal="center" wrapText="1"/>
      <protection locked="0"/>
    </xf>
    <xf numFmtId="0" fontId="0" fillId="21" borderId="7" xfId="0" applyFill="1" applyBorder="1" applyAlignment="1" applyProtection="1">
      <alignment horizontal="right"/>
      <protection locked="0"/>
    </xf>
    <xf numFmtId="0" fontId="1" fillId="21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18" borderId="4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13" borderId="1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1" fillId="19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0" fillId="0" borderId="2" xfId="0" applyFill="1" applyBorder="1" applyAlignment="1" applyProtection="1">
      <alignment shrinkToFit="1"/>
      <protection locked="0"/>
    </xf>
    <xf numFmtId="0" fontId="0" fillId="20" borderId="2" xfId="0" applyFill="1" applyBorder="1" applyAlignment="1" applyProtection="1">
      <alignment shrinkToFit="1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13" borderId="1" xfId="0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4" borderId="12" xfId="0" applyFill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4" borderId="0" xfId="0" applyFill="1" applyBorder="1" applyAlignment="1" applyProtection="1">
      <alignment horizontal="right"/>
      <protection locked="0"/>
    </xf>
    <xf numFmtId="0" fontId="0" fillId="11" borderId="0" xfId="0" applyFill="1" applyBorder="1" applyAlignment="1" applyProtection="1">
      <alignment horizontal="center"/>
      <protection locked="0"/>
    </xf>
    <xf numFmtId="0" fontId="0" fillId="13" borderId="0" xfId="0" applyFill="1" applyBorder="1" applyAlignment="1" applyProtection="1">
      <alignment horizontal="center"/>
      <protection locked="0"/>
    </xf>
    <xf numFmtId="16" fontId="0" fillId="6" borderId="1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0" fillId="18" borderId="12" xfId="0" applyFill="1" applyBorder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shrinkToFit="1"/>
      <protection locked="0"/>
    </xf>
    <xf numFmtId="0" fontId="0" fillId="18" borderId="0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11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shrinkToFit="1"/>
      <protection locked="0"/>
    </xf>
    <xf numFmtId="0" fontId="0" fillId="16" borderId="1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1" fillId="19" borderId="14" xfId="0" applyFont="1" applyFill="1" applyBorder="1" applyAlignment="1" applyProtection="1">
      <alignment horizontal="center"/>
    </xf>
    <xf numFmtId="0" fontId="0" fillId="21" borderId="5" xfId="0" applyFont="1" applyFill="1" applyBorder="1" applyAlignment="1" applyProtection="1">
      <alignment horizontal="left" vertical="center"/>
    </xf>
    <xf numFmtId="0" fontId="0" fillId="16" borderId="4" xfId="0" applyFill="1" applyBorder="1" applyAlignment="1" applyProtection="1">
      <alignment horizontal="center" wrapText="1"/>
    </xf>
    <xf numFmtId="0" fontId="0" fillId="0" borderId="0" xfId="0" applyProtection="1"/>
    <xf numFmtId="0" fontId="0" fillId="8" borderId="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15" borderId="15" xfId="0" applyFont="1" applyFill="1" applyBorder="1" applyAlignment="1" applyProtection="1">
      <alignment horizontal="center" wrapText="1"/>
      <protection locked="0"/>
    </xf>
    <xf numFmtId="0" fontId="2" fillId="15" borderId="16" xfId="0" applyFont="1" applyFill="1" applyBorder="1" applyAlignment="1" applyProtection="1">
      <alignment horizontal="center" wrapText="1"/>
      <protection locked="0"/>
    </xf>
    <xf numFmtId="0" fontId="2" fillId="15" borderId="17" xfId="0" applyFont="1" applyFill="1" applyBorder="1" applyAlignment="1" applyProtection="1">
      <alignment horizontal="center" wrapText="1"/>
      <protection locked="0"/>
    </xf>
    <xf numFmtId="0" fontId="1" fillId="12" borderId="4" xfId="0" applyFont="1" applyFill="1" applyBorder="1" applyAlignment="1" applyProtection="1">
      <alignment horizontal="center" wrapText="1"/>
      <protection locked="0"/>
    </xf>
    <xf numFmtId="0" fontId="1" fillId="12" borderId="5" xfId="0" applyFont="1" applyFill="1" applyBorder="1" applyAlignment="1" applyProtection="1">
      <alignment horizontal="center" wrapText="1"/>
      <protection locked="0"/>
    </xf>
    <xf numFmtId="0" fontId="1" fillId="17" borderId="13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1" fillId="16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3" fillId="9" borderId="0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21" borderId="19" xfId="0" applyFont="1" applyFill="1" applyBorder="1" applyAlignment="1" applyProtection="1">
      <alignment horizontal="center" vertical="center"/>
      <protection locked="0"/>
    </xf>
    <xf numFmtId="0" fontId="1" fillId="21" borderId="18" xfId="0" applyFont="1" applyFill="1" applyBorder="1" applyAlignment="1" applyProtection="1">
      <alignment horizontal="center" vertical="center"/>
      <protection locked="0"/>
    </xf>
    <xf numFmtId="0" fontId="1" fillId="21" borderId="20" xfId="0" applyFont="1" applyFill="1" applyBorder="1" applyAlignment="1" applyProtection="1">
      <alignment horizontal="center" vertical="center"/>
      <protection locked="0"/>
    </xf>
    <xf numFmtId="0" fontId="2" fillId="15" borderId="15" xfId="0" applyFont="1" applyFill="1" applyBorder="1" applyAlignment="1" applyProtection="1">
      <alignment horizontal="center" wrapText="1"/>
    </xf>
    <xf numFmtId="0" fontId="2" fillId="15" borderId="16" xfId="0" applyFont="1" applyFill="1" applyBorder="1" applyAlignment="1" applyProtection="1">
      <alignment horizontal="center" wrapText="1"/>
    </xf>
    <xf numFmtId="0" fontId="2" fillId="15" borderId="17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21" borderId="9" xfId="0" applyFont="1" applyFill="1" applyBorder="1" applyAlignment="1" applyProtection="1">
      <alignment horizontal="center" vertical="center"/>
      <protection locked="0"/>
    </xf>
    <xf numFmtId="0" fontId="1" fillId="21" borderId="0" xfId="0" applyFont="1" applyFill="1" applyBorder="1" applyAlignment="1" applyProtection="1">
      <alignment horizontal="center" vertical="center"/>
      <protection locked="0"/>
    </xf>
    <xf numFmtId="0" fontId="1" fillId="21" borderId="1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BA7"/>
      <color rgb="FFFF6600"/>
      <color rgb="FFFFE67D"/>
      <color rgb="FF66C525"/>
      <color rgb="FFD1F4C8"/>
      <color rgb="FFCAFFBD"/>
      <color rgb="FFFCDE04"/>
      <color rgb="FFFFF2B9"/>
      <color rgb="FFFFCC00"/>
      <color rgb="FFFFD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UY"/>
              <a:t>Participación por usos (%)</a:t>
            </a:r>
          </a:p>
          <a:p>
            <a:pPr>
              <a:defRPr/>
            </a:pPr>
            <a:r>
              <a:rPr lang="es-UY"/>
              <a:t>Esc N° .....</a:t>
            </a:r>
          </a:p>
        </c:rich>
      </c:tx>
      <c:layout>
        <c:manualLayout>
          <c:xMode val="edge"/>
          <c:yMode val="edge"/>
          <c:x val="0.19753530431811683"/>
          <c:y val="3.0228255632435291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135652967830869E-2"/>
          <c:y val="0.16011468661320252"/>
          <c:w val="0.53170188101487315"/>
          <c:h val="0.77314814814814814"/>
        </c:manualLayout>
      </c:layout>
      <c:pie3DChart>
        <c:varyColors val="1"/>
        <c:ser>
          <c:idx val="0"/>
          <c:order val="0"/>
          <c:explosion val="25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ELECTRODOMESTICOS!$AH$10:$AH$17</c:f>
              <c:strCache>
                <c:ptCount val="8"/>
                <c:pt idx="0">
                  <c:v>CALENTAMIENTO DE AGUA</c:v>
                </c:pt>
                <c:pt idx="1">
                  <c:v>CONSERVACIÓN DE ALIMENTOS</c:v>
                </c:pt>
                <c:pt idx="2">
                  <c:v>COCCIÓN</c:v>
                </c:pt>
                <c:pt idx="3">
                  <c:v>ACONDICIONAMIENTO AMBIENTAL</c:v>
                </c:pt>
                <c:pt idx="5">
                  <c:v>ILUMINACIÓN</c:v>
                </c:pt>
                <c:pt idx="7">
                  <c:v>OTROS</c:v>
                </c:pt>
              </c:strCache>
            </c:strRef>
          </c:cat>
          <c:val>
            <c:numRef>
              <c:f>ELECTRODOMESTICOS!$AI$10:$AI$17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4"/>
        <c:delete val="1"/>
      </c:legendEntry>
      <c:legendEntry>
        <c:idx val="6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80</xdr:row>
      <xdr:rowOff>103250</xdr:rowOff>
    </xdr:from>
    <xdr:to>
      <xdr:col>1</xdr:col>
      <xdr:colOff>1154206</xdr:colOff>
      <xdr:row>86</xdr:row>
      <xdr:rowOff>66784</xdr:rowOff>
    </xdr:to>
    <xdr:pic>
      <xdr:nvPicPr>
        <xdr:cNvPr id="25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52" r="26852" b="14815"/>
        <a:stretch/>
      </xdr:blipFill>
      <xdr:spPr bwMode="auto">
        <a:xfrm>
          <a:off x="1176618" y="13639956"/>
          <a:ext cx="739588" cy="117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411056</xdr:colOff>
      <xdr:row>71</xdr:row>
      <xdr:rowOff>95845</xdr:rowOff>
    </xdr:from>
    <xdr:to>
      <xdr:col>1</xdr:col>
      <xdr:colOff>932890</xdr:colOff>
      <xdr:row>76</xdr:row>
      <xdr:rowOff>23812</xdr:rowOff>
    </xdr:to>
    <xdr:pic>
      <xdr:nvPicPr>
        <xdr:cNvPr id="26" name="Picture 3" descr="lampar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056" y="11772374"/>
          <a:ext cx="521834" cy="88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370691</xdr:colOff>
      <xdr:row>88</xdr:row>
      <xdr:rowOff>179294</xdr:rowOff>
    </xdr:from>
    <xdr:to>
      <xdr:col>1</xdr:col>
      <xdr:colOff>1116992</xdr:colOff>
      <xdr:row>92</xdr:row>
      <xdr:rowOff>52028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91" y="14668500"/>
          <a:ext cx="746301" cy="64994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302559</xdr:colOff>
      <xdr:row>98</xdr:row>
      <xdr:rowOff>79537</xdr:rowOff>
    </xdr:from>
    <xdr:to>
      <xdr:col>1</xdr:col>
      <xdr:colOff>1131794</xdr:colOff>
      <xdr:row>103</xdr:row>
      <xdr:rowOff>68561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59" y="16597008"/>
          <a:ext cx="829235" cy="941525"/>
        </a:xfrm>
        <a:prstGeom prst="rect">
          <a:avLst/>
        </a:prstGeom>
      </xdr:spPr>
    </xdr:pic>
    <xdr:clientData/>
  </xdr:twoCellAnchor>
  <xdr:twoCellAnchor>
    <xdr:from>
      <xdr:col>33</xdr:col>
      <xdr:colOff>494392</xdr:colOff>
      <xdr:row>18</xdr:row>
      <xdr:rowOff>54429</xdr:rowOff>
    </xdr:from>
    <xdr:to>
      <xdr:col>38</xdr:col>
      <xdr:colOff>498929</xdr:colOff>
      <xdr:row>44</xdr:row>
      <xdr:rowOff>63499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49"/>
  <sheetViews>
    <sheetView tabSelected="1" zoomScale="70" zoomScaleNormal="70" workbookViewId="0">
      <selection activeCell="AN23" sqref="AN23"/>
    </sheetView>
  </sheetViews>
  <sheetFormatPr baseColWidth="10" defaultColWidth="11.42578125" defaultRowHeight="15" x14ac:dyDescent="0.25"/>
  <cols>
    <col min="1" max="1" width="11.42578125" style="1"/>
    <col min="2" max="2" width="29.85546875" style="1" customWidth="1"/>
    <col min="3" max="3" width="11.7109375" style="1" customWidth="1"/>
    <col min="4" max="4" width="11.140625" style="1" bestFit="1" customWidth="1"/>
    <col min="5" max="5" width="11" style="1" bestFit="1" customWidth="1"/>
    <col min="6" max="6" width="11.5703125" style="1" customWidth="1"/>
    <col min="7" max="14" width="3" style="1" bestFit="1" customWidth="1"/>
    <col min="15" max="23" width="3.42578125" style="1" bestFit="1" customWidth="1"/>
    <col min="24" max="26" width="3.42578125" style="37" bestFit="1" customWidth="1"/>
    <col min="27" max="28" width="3.42578125" style="1" bestFit="1" customWidth="1"/>
    <col min="29" max="30" width="3.85546875" style="1" bestFit="1" customWidth="1"/>
    <col min="31" max="31" width="13.7109375" style="1" customWidth="1"/>
    <col min="32" max="32" width="12.28515625" style="1" customWidth="1"/>
    <col min="33" max="33" width="11.42578125" style="1"/>
    <col min="34" max="34" width="24.140625" style="1" customWidth="1"/>
    <col min="35" max="35" width="11.42578125" style="37" customWidth="1"/>
    <col min="36" max="16384" width="11.42578125" style="1"/>
  </cols>
  <sheetData>
    <row r="1" spans="1:46" x14ac:dyDescent="0.25">
      <c r="B1" s="79" t="s">
        <v>28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</row>
    <row r="2" spans="1:46" x14ac:dyDescent="0.25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46" x14ac:dyDescent="0.25">
      <c r="B3" s="80" t="s">
        <v>0</v>
      </c>
      <c r="C3" s="78" t="s">
        <v>61</v>
      </c>
      <c r="D3" s="78"/>
      <c r="E3" s="78"/>
      <c r="F3" s="78"/>
      <c r="G3" s="82" t="s">
        <v>62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3" t="s">
        <v>3</v>
      </c>
      <c r="AF3" s="85" t="s">
        <v>53</v>
      </c>
    </row>
    <row r="4" spans="1:46" ht="15" customHeight="1" x14ac:dyDescent="0.25">
      <c r="B4" s="80"/>
      <c r="C4" s="75" t="s">
        <v>16</v>
      </c>
      <c r="D4" s="76" t="s">
        <v>15</v>
      </c>
      <c r="E4" s="77"/>
      <c r="F4" s="73" t="s">
        <v>2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3"/>
      <c r="AF4" s="85"/>
    </row>
    <row r="5" spans="1:46" x14ac:dyDescent="0.25">
      <c r="B5" s="81"/>
      <c r="C5" s="75"/>
      <c r="D5" s="2" t="s">
        <v>1</v>
      </c>
      <c r="E5" s="3" t="s">
        <v>54</v>
      </c>
      <c r="F5" s="74"/>
      <c r="G5" s="4">
        <v>1</v>
      </c>
      <c r="H5" s="5">
        <v>2</v>
      </c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5">
        <v>13</v>
      </c>
      <c r="T5" s="5">
        <v>14</v>
      </c>
      <c r="U5" s="5">
        <v>15</v>
      </c>
      <c r="V5" s="5">
        <v>16</v>
      </c>
      <c r="W5" s="5">
        <v>17</v>
      </c>
      <c r="X5" s="5">
        <v>18</v>
      </c>
      <c r="Y5" s="5">
        <v>19</v>
      </c>
      <c r="Z5" s="5">
        <v>20</v>
      </c>
      <c r="AA5" s="5">
        <v>21</v>
      </c>
      <c r="AB5" s="5">
        <v>22</v>
      </c>
      <c r="AC5" s="5">
        <v>23</v>
      </c>
      <c r="AD5" s="6">
        <v>24</v>
      </c>
      <c r="AE5" s="84"/>
      <c r="AF5" s="86"/>
    </row>
    <row r="6" spans="1:46" ht="15.75" customHeight="1" x14ac:dyDescent="0.25">
      <c r="B6" s="87" t="s">
        <v>71</v>
      </c>
      <c r="C6" s="88"/>
      <c r="D6" s="88"/>
      <c r="E6" s="88"/>
      <c r="F6" s="8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8"/>
      <c r="AF6" s="10"/>
    </row>
    <row r="7" spans="1:46" ht="15" customHeight="1" x14ac:dyDescent="0.25">
      <c r="A7" s="11"/>
      <c r="B7" s="12" t="s">
        <v>44</v>
      </c>
      <c r="C7" s="13"/>
      <c r="D7" s="14"/>
      <c r="E7" s="65">
        <f>+D7/1000</f>
        <v>0</v>
      </c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6"/>
      <c r="AE7" s="18"/>
      <c r="AF7" s="59">
        <f>AE7*F7*C7*E7</f>
        <v>0</v>
      </c>
    </row>
    <row r="8" spans="1:46" ht="2.25" customHeight="1" x14ac:dyDescent="0.35">
      <c r="A8" s="19"/>
      <c r="B8" s="20"/>
      <c r="C8" s="21"/>
      <c r="D8" s="21"/>
      <c r="E8" s="65">
        <f t="shared" ref="E8:E9" si="0">D8/1000</f>
        <v>0</v>
      </c>
      <c r="F8" s="21"/>
      <c r="G8" s="2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1"/>
      <c r="AF8" s="60"/>
      <c r="AO8" s="20"/>
      <c r="AP8" s="20"/>
      <c r="AQ8" s="20"/>
      <c r="AR8" s="20"/>
      <c r="AS8" s="20"/>
      <c r="AT8" s="20"/>
    </row>
    <row r="9" spans="1:46" x14ac:dyDescent="0.25">
      <c r="A9" s="11"/>
      <c r="B9" s="24" t="s">
        <v>45</v>
      </c>
      <c r="C9" s="13"/>
      <c r="D9" s="14"/>
      <c r="E9" s="65">
        <f t="shared" si="0"/>
        <v>0</v>
      </c>
      <c r="F9" s="1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5"/>
      <c r="AE9" s="18"/>
      <c r="AF9" s="59">
        <f>AE9*F9*C9*E9</f>
        <v>0</v>
      </c>
      <c r="AO9" s="20"/>
      <c r="AP9" s="20"/>
      <c r="AQ9" s="20"/>
      <c r="AR9" s="20"/>
      <c r="AS9" s="20"/>
      <c r="AT9" s="20"/>
    </row>
    <row r="10" spans="1:46" ht="15.6" x14ac:dyDescent="0.35">
      <c r="A10" s="19"/>
      <c r="B10" s="20"/>
      <c r="C10" s="21"/>
      <c r="D10" s="21"/>
      <c r="E10" s="66"/>
      <c r="F10" s="21"/>
      <c r="G10" s="2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7" t="s">
        <v>47</v>
      </c>
      <c r="AF10" s="61">
        <f>SUM(AF7:AF9)</f>
        <v>0</v>
      </c>
      <c r="AH10" s="68" t="str">
        <f>+B6</f>
        <v>CALENTAMIENTO DE AGUA</v>
      </c>
      <c r="AI10" s="69">
        <f>+AF10</f>
        <v>0</v>
      </c>
      <c r="AJ10" s="1" t="e">
        <f>+AI10/$AI$18</f>
        <v>#DIV/0!</v>
      </c>
      <c r="AO10" s="20"/>
      <c r="AP10" s="20"/>
      <c r="AQ10" s="20"/>
      <c r="AR10" s="20"/>
      <c r="AS10" s="20"/>
      <c r="AT10" s="20"/>
    </row>
    <row r="11" spans="1:46" ht="15.75" x14ac:dyDescent="0.25">
      <c r="A11" s="19"/>
      <c r="B11" s="20"/>
      <c r="C11" s="21"/>
      <c r="D11" s="21"/>
      <c r="E11" s="66"/>
      <c r="F11" s="21"/>
      <c r="G11" s="2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1"/>
      <c r="AF11" s="60"/>
      <c r="AH11" s="68" t="str">
        <f>+B12</f>
        <v>CONSERVACIÓN DE ALIMENTOS</v>
      </c>
      <c r="AI11" s="69">
        <f>+AF18</f>
        <v>0</v>
      </c>
      <c r="AJ11" s="1" t="e">
        <f t="shared" ref="AJ11:AJ18" si="1">+AI11/$AI$18</f>
        <v>#DIV/0!</v>
      </c>
      <c r="AO11" s="20"/>
      <c r="AP11" s="20"/>
      <c r="AQ11" s="20"/>
      <c r="AR11" s="20"/>
      <c r="AS11" s="20"/>
      <c r="AT11" s="20"/>
    </row>
    <row r="12" spans="1:46" ht="15.75" x14ac:dyDescent="0.25">
      <c r="A12" s="19"/>
      <c r="B12" s="87" t="s">
        <v>70</v>
      </c>
      <c r="C12" s="88"/>
      <c r="D12" s="88"/>
      <c r="E12" s="88"/>
      <c r="F12" s="89"/>
      <c r="G12" s="4">
        <v>1</v>
      </c>
      <c r="H12" s="5">
        <v>2</v>
      </c>
      <c r="I12" s="5">
        <v>3</v>
      </c>
      <c r="J12" s="5">
        <v>4</v>
      </c>
      <c r="K12" s="5">
        <v>5</v>
      </c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5">
        <v>11</v>
      </c>
      <c r="R12" s="5">
        <v>12</v>
      </c>
      <c r="S12" s="5">
        <v>13</v>
      </c>
      <c r="T12" s="5">
        <v>14</v>
      </c>
      <c r="U12" s="5">
        <v>15</v>
      </c>
      <c r="V12" s="5">
        <v>16</v>
      </c>
      <c r="W12" s="5">
        <v>17</v>
      </c>
      <c r="X12" s="5">
        <v>18</v>
      </c>
      <c r="Y12" s="5">
        <v>19</v>
      </c>
      <c r="Z12" s="5">
        <v>20</v>
      </c>
      <c r="AA12" s="5">
        <v>21</v>
      </c>
      <c r="AB12" s="5">
        <v>22</v>
      </c>
      <c r="AC12" s="5">
        <v>23</v>
      </c>
      <c r="AD12" s="6">
        <v>24</v>
      </c>
      <c r="AE12" s="7"/>
      <c r="AF12" s="62"/>
      <c r="AH12" s="68" t="str">
        <f>+B20</f>
        <v>COCCIÓN</v>
      </c>
      <c r="AI12" s="69">
        <f>+AF26</f>
        <v>0</v>
      </c>
      <c r="AJ12" s="1" t="e">
        <f t="shared" si="1"/>
        <v>#DIV/0!</v>
      </c>
      <c r="AO12" s="20"/>
      <c r="AP12" s="20"/>
      <c r="AQ12" s="20"/>
      <c r="AR12" s="20"/>
      <c r="AS12" s="20"/>
      <c r="AT12" s="20"/>
    </row>
    <row r="13" spans="1:46" ht="15.75" x14ac:dyDescent="0.25">
      <c r="A13" s="11"/>
      <c r="B13" s="28" t="s">
        <v>5</v>
      </c>
      <c r="C13" s="13"/>
      <c r="D13" s="14"/>
      <c r="E13" s="65">
        <f>+D13/1000</f>
        <v>0</v>
      </c>
      <c r="F13" s="1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18"/>
      <c r="AF13" s="59">
        <f>AE13*F13*C13*E13</f>
        <v>0</v>
      </c>
      <c r="AH13" s="68" t="str">
        <f>+B31</f>
        <v>ACONDICIONAMIENTO AMBIENTAL</v>
      </c>
      <c r="AI13" s="69">
        <f>+AF65</f>
        <v>0</v>
      </c>
      <c r="AJ13" s="1" t="e">
        <f t="shared" si="1"/>
        <v>#DIV/0!</v>
      </c>
      <c r="AO13" s="20"/>
      <c r="AP13" s="20"/>
      <c r="AQ13" s="20"/>
      <c r="AR13" s="20"/>
      <c r="AS13" s="20"/>
      <c r="AT13" s="20"/>
    </row>
    <row r="14" spans="1:46" ht="2.25" customHeight="1" x14ac:dyDescent="0.35">
      <c r="A14" s="19"/>
      <c r="B14" s="20"/>
      <c r="C14" s="21"/>
      <c r="D14" s="21"/>
      <c r="E14" s="65">
        <f t="shared" ref="E14:E17" si="2">D14/1000</f>
        <v>0</v>
      </c>
      <c r="F14" s="21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60"/>
      <c r="AH14" s="68"/>
      <c r="AI14" s="69"/>
      <c r="AJ14" s="1" t="e">
        <f t="shared" si="1"/>
        <v>#DIV/0!</v>
      </c>
      <c r="AO14" s="20"/>
      <c r="AP14" s="20"/>
      <c r="AQ14" s="20"/>
      <c r="AR14" s="20"/>
      <c r="AS14" s="20"/>
      <c r="AT14" s="20"/>
    </row>
    <row r="15" spans="1:46" ht="15.6" x14ac:dyDescent="0.35">
      <c r="A15" s="11"/>
      <c r="B15" s="28" t="s">
        <v>24</v>
      </c>
      <c r="C15" s="13"/>
      <c r="D15" s="14"/>
      <c r="E15" s="65">
        <f t="shared" si="2"/>
        <v>0</v>
      </c>
      <c r="F15" s="1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18"/>
      <c r="AF15" s="59">
        <f>AE15*F15*C15*E15</f>
        <v>0</v>
      </c>
      <c r="AH15" s="68" t="str">
        <f>+B70</f>
        <v>ILUMINACIÓN</v>
      </c>
      <c r="AI15" s="69">
        <f>+AF105</f>
        <v>0</v>
      </c>
      <c r="AJ15" s="1" t="e">
        <f t="shared" si="1"/>
        <v>#DIV/0!</v>
      </c>
      <c r="AO15" s="20"/>
      <c r="AP15" s="20"/>
      <c r="AQ15" s="20"/>
      <c r="AR15" s="20"/>
      <c r="AS15" s="20"/>
      <c r="AT15" s="20"/>
    </row>
    <row r="16" spans="1:46" ht="2.25" customHeight="1" x14ac:dyDescent="0.35">
      <c r="A16" s="19"/>
      <c r="B16" s="20"/>
      <c r="C16" s="21"/>
      <c r="D16" s="21"/>
      <c r="E16" s="65">
        <f t="shared" si="2"/>
        <v>0</v>
      </c>
      <c r="F16" s="21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1"/>
      <c r="AF16" s="60"/>
      <c r="AH16" s="68"/>
      <c r="AI16" s="69"/>
      <c r="AJ16" s="1" t="e">
        <f t="shared" si="1"/>
        <v>#DIV/0!</v>
      </c>
      <c r="AO16" s="20"/>
      <c r="AP16" s="20"/>
      <c r="AQ16" s="20"/>
      <c r="AR16" s="20"/>
      <c r="AS16" s="20"/>
      <c r="AT16" s="20"/>
    </row>
    <row r="17" spans="1:46" ht="15.6" x14ac:dyDescent="0.35">
      <c r="A17" s="11"/>
      <c r="B17" s="28" t="s">
        <v>25</v>
      </c>
      <c r="C17" s="13"/>
      <c r="D17" s="14"/>
      <c r="E17" s="65">
        <f t="shared" si="2"/>
        <v>0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8"/>
      <c r="AF17" s="59">
        <f>AE17*F17*C17*E17</f>
        <v>0</v>
      </c>
      <c r="AH17" s="68" t="str">
        <f>+B110</f>
        <v>OTROS</v>
      </c>
      <c r="AI17" s="69">
        <f>+AF145</f>
        <v>0</v>
      </c>
      <c r="AJ17" s="1" t="e">
        <f t="shared" si="1"/>
        <v>#DIV/0!</v>
      </c>
      <c r="AO17" s="20"/>
      <c r="AP17" s="20"/>
      <c r="AQ17" s="20"/>
      <c r="AR17" s="20"/>
      <c r="AS17" s="20"/>
      <c r="AT17" s="20"/>
    </row>
    <row r="18" spans="1:46" ht="14.45" x14ac:dyDescent="0.35">
      <c r="A18" s="19"/>
      <c r="B18" s="20"/>
      <c r="C18" s="21"/>
      <c r="D18" s="21"/>
      <c r="E18" s="66"/>
      <c r="F18" s="21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7" t="s">
        <v>47</v>
      </c>
      <c r="AF18" s="61">
        <f>SUM(AF13:AF17)</f>
        <v>0</v>
      </c>
      <c r="AH18" s="1" t="s">
        <v>65</v>
      </c>
      <c r="AI18" s="37">
        <f>SUM(AI10:AI17)</f>
        <v>0</v>
      </c>
      <c r="AJ18" s="1" t="e">
        <f t="shared" si="1"/>
        <v>#DIV/0!</v>
      </c>
      <c r="AO18" s="20"/>
      <c r="AP18" s="20"/>
      <c r="AQ18" s="20"/>
      <c r="AR18" s="20"/>
      <c r="AS18" s="20"/>
      <c r="AT18" s="20"/>
    </row>
    <row r="19" spans="1:46" x14ac:dyDescent="0.25">
      <c r="A19" s="19"/>
      <c r="B19" s="20"/>
      <c r="C19" s="21"/>
      <c r="D19" s="21"/>
      <c r="E19" s="66"/>
      <c r="F19" s="21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60"/>
      <c r="AO19" s="20"/>
      <c r="AP19" s="20"/>
      <c r="AQ19" s="20"/>
      <c r="AR19" s="20"/>
      <c r="AS19" s="20"/>
      <c r="AT19" s="20"/>
    </row>
    <row r="20" spans="1:46" x14ac:dyDescent="0.25">
      <c r="A20" s="19"/>
      <c r="B20" s="87" t="s">
        <v>69</v>
      </c>
      <c r="C20" s="88"/>
      <c r="D20" s="88"/>
      <c r="E20" s="88"/>
      <c r="F20" s="89"/>
      <c r="G20" s="4">
        <v>1</v>
      </c>
      <c r="H20" s="5">
        <v>2</v>
      </c>
      <c r="I20" s="5">
        <v>3</v>
      </c>
      <c r="J20" s="5">
        <v>4</v>
      </c>
      <c r="K20" s="5">
        <v>5</v>
      </c>
      <c r="L20" s="5">
        <v>6</v>
      </c>
      <c r="M20" s="5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5">
        <v>13</v>
      </c>
      <c r="T20" s="5">
        <v>14</v>
      </c>
      <c r="U20" s="5">
        <v>15</v>
      </c>
      <c r="V20" s="5">
        <v>16</v>
      </c>
      <c r="W20" s="5">
        <v>17</v>
      </c>
      <c r="X20" s="5">
        <v>18</v>
      </c>
      <c r="Y20" s="5">
        <v>19</v>
      </c>
      <c r="Z20" s="5">
        <v>20</v>
      </c>
      <c r="AA20" s="5">
        <v>21</v>
      </c>
      <c r="AB20" s="5">
        <v>22</v>
      </c>
      <c r="AC20" s="5">
        <v>23</v>
      </c>
      <c r="AD20" s="6">
        <v>24</v>
      </c>
      <c r="AE20" s="7"/>
      <c r="AF20" s="62"/>
      <c r="AO20" s="20"/>
      <c r="AP20" s="20"/>
      <c r="AQ20" s="20"/>
      <c r="AR20" s="20"/>
      <c r="AS20" s="20"/>
      <c r="AT20" s="20"/>
    </row>
    <row r="21" spans="1:46" x14ac:dyDescent="0.25">
      <c r="A21" s="11"/>
      <c r="B21" s="28" t="s">
        <v>7</v>
      </c>
      <c r="C21" s="13"/>
      <c r="D21" s="14"/>
      <c r="E21" s="65">
        <f>+D21/1000</f>
        <v>0</v>
      </c>
      <c r="F21" s="15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18"/>
      <c r="AF21" s="59">
        <f>AE21*F21*C21*E21</f>
        <v>0</v>
      </c>
      <c r="AO21" s="20"/>
      <c r="AP21" s="20"/>
      <c r="AQ21" s="20"/>
      <c r="AR21" s="20"/>
      <c r="AS21" s="20"/>
      <c r="AT21" s="20"/>
    </row>
    <row r="22" spans="1:46" ht="2.25" customHeight="1" x14ac:dyDescent="0.35">
      <c r="A22" s="19"/>
      <c r="B22" s="20"/>
      <c r="C22" s="21"/>
      <c r="D22" s="21"/>
      <c r="E22" s="65">
        <f t="shared" ref="E22:E25" si="3">D22/1000</f>
        <v>0</v>
      </c>
      <c r="F22" s="21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  <c r="AF22" s="60"/>
      <c r="AO22" s="20"/>
      <c r="AP22" s="20"/>
      <c r="AQ22" s="20"/>
      <c r="AR22" s="20"/>
      <c r="AS22" s="20"/>
      <c r="AT22" s="20"/>
    </row>
    <row r="23" spans="1:46" x14ac:dyDescent="0.25">
      <c r="A23" s="11"/>
      <c r="B23" s="28" t="s">
        <v>4</v>
      </c>
      <c r="C23" s="13"/>
      <c r="D23" s="14"/>
      <c r="E23" s="65">
        <f t="shared" si="3"/>
        <v>0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8"/>
      <c r="AF23" s="59">
        <f>AE23*F23*C23*E23</f>
        <v>0</v>
      </c>
      <c r="AO23" s="20"/>
      <c r="AP23" s="20"/>
      <c r="AQ23" s="20"/>
      <c r="AR23" s="20"/>
      <c r="AS23" s="20"/>
      <c r="AT23" s="20"/>
    </row>
    <row r="24" spans="1:46" ht="2.25" customHeight="1" x14ac:dyDescent="0.35">
      <c r="A24" s="19"/>
      <c r="B24" s="20"/>
      <c r="C24" s="21"/>
      <c r="D24" s="21"/>
      <c r="E24" s="65">
        <f t="shared" si="3"/>
        <v>0</v>
      </c>
      <c r="F24" s="21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60"/>
      <c r="AO24" s="20"/>
      <c r="AP24" s="20"/>
      <c r="AQ24" s="20"/>
      <c r="AR24" s="20"/>
      <c r="AS24" s="20"/>
      <c r="AT24" s="20"/>
    </row>
    <row r="25" spans="1:46" x14ac:dyDescent="0.25">
      <c r="A25" s="11"/>
      <c r="B25" s="28" t="s">
        <v>6</v>
      </c>
      <c r="C25" s="13"/>
      <c r="D25" s="14"/>
      <c r="E25" s="65">
        <f t="shared" si="3"/>
        <v>0</v>
      </c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8"/>
      <c r="AF25" s="59">
        <f>AE25*F25*C25*E25</f>
        <v>0</v>
      </c>
      <c r="AO25" s="20"/>
      <c r="AP25" s="20"/>
      <c r="AQ25" s="20"/>
      <c r="AR25" s="20"/>
      <c r="AS25" s="20"/>
      <c r="AT25" s="20"/>
    </row>
    <row r="26" spans="1:46" x14ac:dyDescent="0.25">
      <c r="A26" s="19"/>
      <c r="B26" s="20"/>
      <c r="C26" s="21"/>
      <c r="D26" s="21"/>
      <c r="E26" s="66"/>
      <c r="F26" s="21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7" t="s">
        <v>47</v>
      </c>
      <c r="AF26" s="61">
        <f>SUM(AF21:AF25)</f>
        <v>0</v>
      </c>
      <c r="AO26" s="20"/>
      <c r="AP26" s="20"/>
      <c r="AQ26" s="20"/>
      <c r="AR26" s="20"/>
      <c r="AS26" s="20"/>
      <c r="AT26" s="20"/>
    </row>
    <row r="27" spans="1:46" x14ac:dyDescent="0.25">
      <c r="A27" s="19"/>
      <c r="B27" s="20"/>
      <c r="C27" s="21"/>
      <c r="D27" s="21"/>
      <c r="E27" s="66"/>
      <c r="F27" s="21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35"/>
      <c r="AF27" s="93"/>
      <c r="AO27" s="20"/>
      <c r="AP27" s="20"/>
      <c r="AQ27" s="20"/>
      <c r="AR27" s="20"/>
      <c r="AS27" s="20"/>
      <c r="AT27" s="20"/>
    </row>
    <row r="28" spans="1:46" x14ac:dyDescent="0.25">
      <c r="A28" s="19"/>
      <c r="B28" s="80" t="s">
        <v>0</v>
      </c>
      <c r="C28" s="78" t="s">
        <v>61</v>
      </c>
      <c r="D28" s="78"/>
      <c r="E28" s="78"/>
      <c r="F28" s="78"/>
      <c r="G28" s="82" t="s">
        <v>62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 t="s">
        <v>3</v>
      </c>
      <c r="AF28" s="85" t="s">
        <v>53</v>
      </c>
      <c r="AO28" s="20"/>
      <c r="AP28" s="20"/>
      <c r="AQ28" s="20"/>
      <c r="AR28" s="20"/>
      <c r="AS28" s="20"/>
      <c r="AT28" s="20"/>
    </row>
    <row r="29" spans="1:46" x14ac:dyDescent="0.25">
      <c r="A29" s="19"/>
      <c r="B29" s="80"/>
      <c r="C29" s="75" t="s">
        <v>16</v>
      </c>
      <c r="D29" s="76" t="s">
        <v>15</v>
      </c>
      <c r="E29" s="77"/>
      <c r="F29" s="73" t="s">
        <v>2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3"/>
      <c r="AF29" s="85"/>
      <c r="AO29" s="20"/>
      <c r="AP29" s="20"/>
      <c r="AQ29" s="20"/>
      <c r="AR29" s="20"/>
      <c r="AS29" s="20"/>
      <c r="AT29" s="20"/>
    </row>
    <row r="30" spans="1:46" ht="15" customHeight="1" x14ac:dyDescent="0.25">
      <c r="A30" s="19"/>
      <c r="B30" s="81"/>
      <c r="C30" s="75"/>
      <c r="D30" s="2" t="s">
        <v>1</v>
      </c>
      <c r="E30" s="3" t="s">
        <v>54</v>
      </c>
      <c r="F30" s="74"/>
      <c r="G30" s="4">
        <v>1</v>
      </c>
      <c r="H30" s="5">
        <v>2</v>
      </c>
      <c r="I30" s="5">
        <v>3</v>
      </c>
      <c r="J30" s="5">
        <v>4</v>
      </c>
      <c r="K30" s="5">
        <v>5</v>
      </c>
      <c r="L30" s="5">
        <v>6</v>
      </c>
      <c r="M30" s="5">
        <v>7</v>
      </c>
      <c r="N30" s="5">
        <v>8</v>
      </c>
      <c r="O30" s="5">
        <v>9</v>
      </c>
      <c r="P30" s="5">
        <v>10</v>
      </c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  <c r="X30" s="5">
        <v>18</v>
      </c>
      <c r="Y30" s="5">
        <v>19</v>
      </c>
      <c r="Z30" s="5">
        <v>20</v>
      </c>
      <c r="AA30" s="5">
        <v>21</v>
      </c>
      <c r="AB30" s="5">
        <v>22</v>
      </c>
      <c r="AC30" s="5">
        <v>23</v>
      </c>
      <c r="AD30" s="6">
        <v>24</v>
      </c>
      <c r="AE30" s="84"/>
      <c r="AF30" s="86"/>
      <c r="AO30" s="20"/>
      <c r="AP30" s="20"/>
      <c r="AQ30" s="20"/>
      <c r="AR30" s="20"/>
      <c r="AS30" s="20"/>
      <c r="AT30" s="20"/>
    </row>
    <row r="31" spans="1:46" ht="15" customHeight="1" x14ac:dyDescent="0.25">
      <c r="A31" s="19"/>
      <c r="B31" s="94" t="s">
        <v>68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6"/>
      <c r="AO31" s="20"/>
      <c r="AP31" s="20"/>
      <c r="AQ31" s="20"/>
      <c r="AR31" s="20"/>
      <c r="AS31" s="20"/>
      <c r="AT31" s="20"/>
    </row>
    <row r="32" spans="1:46" x14ac:dyDescent="0.25">
      <c r="A32" s="11"/>
      <c r="B32" s="28" t="s">
        <v>12</v>
      </c>
      <c r="C32" s="13"/>
      <c r="D32" s="14"/>
      <c r="E32" s="65"/>
      <c r="F32" s="31"/>
      <c r="G32" s="16"/>
      <c r="H32" s="32"/>
      <c r="I32" s="32"/>
      <c r="J32" s="32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32"/>
      <c r="AC32" s="32"/>
      <c r="AD32" s="16"/>
      <c r="AE32" s="33"/>
      <c r="AF32" s="59"/>
      <c r="AO32" s="20"/>
      <c r="AP32" s="34"/>
      <c r="AQ32" s="35"/>
      <c r="AR32" s="20"/>
      <c r="AS32" s="20"/>
      <c r="AT32" s="20"/>
    </row>
    <row r="33" spans="1:46" x14ac:dyDescent="0.25">
      <c r="A33" s="11"/>
      <c r="B33" s="36" t="s">
        <v>29</v>
      </c>
      <c r="C33" s="13"/>
      <c r="D33" s="14"/>
      <c r="E33" s="65">
        <f t="shared" ref="E33:E64" si="4">D33/1000</f>
        <v>0</v>
      </c>
      <c r="F33" s="31"/>
      <c r="G33" s="16"/>
      <c r="H33" s="32"/>
      <c r="I33" s="32"/>
      <c r="J33" s="32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32"/>
      <c r="AC33" s="32"/>
      <c r="AD33" s="16"/>
      <c r="AE33" s="33"/>
      <c r="AF33" s="59">
        <f t="shared" ref="AF33:AF42" si="5">AE33*F33*C33*E33</f>
        <v>0</v>
      </c>
      <c r="AO33" s="20"/>
      <c r="AP33" s="34"/>
      <c r="AQ33" s="35"/>
      <c r="AR33" s="20"/>
      <c r="AS33" s="20"/>
      <c r="AT33" s="20"/>
    </row>
    <row r="34" spans="1:46" x14ac:dyDescent="0.25">
      <c r="A34" s="11"/>
      <c r="B34" s="36" t="s">
        <v>30</v>
      </c>
      <c r="C34" s="13"/>
      <c r="D34" s="14"/>
      <c r="E34" s="65">
        <f t="shared" si="4"/>
        <v>0</v>
      </c>
      <c r="F34" s="31"/>
      <c r="G34" s="16"/>
      <c r="H34" s="32"/>
      <c r="I34" s="32"/>
      <c r="J34" s="32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32"/>
      <c r="AC34" s="32"/>
      <c r="AD34" s="16"/>
      <c r="AE34" s="33"/>
      <c r="AF34" s="59">
        <f t="shared" si="5"/>
        <v>0</v>
      </c>
      <c r="AO34" s="20"/>
      <c r="AP34" s="34"/>
      <c r="AQ34" s="35"/>
      <c r="AR34" s="20"/>
      <c r="AS34" s="20"/>
      <c r="AT34" s="20"/>
    </row>
    <row r="35" spans="1:46" x14ac:dyDescent="0.25">
      <c r="A35" s="11"/>
      <c r="B35" s="36" t="s">
        <v>31</v>
      </c>
      <c r="C35" s="13"/>
      <c r="D35" s="14"/>
      <c r="E35" s="65">
        <f t="shared" si="4"/>
        <v>0</v>
      </c>
      <c r="F35" s="31"/>
      <c r="G35" s="16"/>
      <c r="H35" s="32"/>
      <c r="I35" s="32"/>
      <c r="J35" s="32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32"/>
      <c r="AC35" s="32"/>
      <c r="AD35" s="16"/>
      <c r="AE35" s="33"/>
      <c r="AF35" s="59">
        <f t="shared" si="5"/>
        <v>0</v>
      </c>
      <c r="AO35" s="20"/>
      <c r="AP35" s="34"/>
      <c r="AQ35" s="35"/>
      <c r="AR35" s="20"/>
      <c r="AS35" s="20"/>
      <c r="AT35" s="20"/>
    </row>
    <row r="36" spans="1:46" x14ac:dyDescent="0.25">
      <c r="A36" s="11"/>
      <c r="B36" s="36" t="s">
        <v>32</v>
      </c>
      <c r="C36" s="13"/>
      <c r="D36" s="14"/>
      <c r="E36" s="65">
        <f t="shared" si="4"/>
        <v>0</v>
      </c>
      <c r="F36" s="31"/>
      <c r="G36" s="16"/>
      <c r="H36" s="32"/>
      <c r="I36" s="32"/>
      <c r="J36" s="32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32"/>
      <c r="AC36" s="32"/>
      <c r="AD36" s="16"/>
      <c r="AE36" s="33"/>
      <c r="AF36" s="59">
        <f t="shared" si="5"/>
        <v>0</v>
      </c>
      <c r="AO36" s="20"/>
      <c r="AP36" s="34"/>
      <c r="AQ36" s="35"/>
      <c r="AR36" s="20"/>
      <c r="AS36" s="20"/>
      <c r="AT36" s="20"/>
    </row>
    <row r="37" spans="1:46" x14ac:dyDescent="0.25">
      <c r="A37" s="11"/>
      <c r="B37" s="36" t="s">
        <v>33</v>
      </c>
      <c r="C37" s="13"/>
      <c r="D37" s="14"/>
      <c r="E37" s="65">
        <f t="shared" si="4"/>
        <v>0</v>
      </c>
      <c r="F37" s="31"/>
      <c r="G37" s="16"/>
      <c r="H37" s="32"/>
      <c r="I37" s="32"/>
      <c r="J37" s="32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32"/>
      <c r="AC37" s="32"/>
      <c r="AD37" s="16"/>
      <c r="AE37" s="33"/>
      <c r="AF37" s="59">
        <f t="shared" si="5"/>
        <v>0</v>
      </c>
      <c r="AO37" s="20"/>
      <c r="AP37" s="34"/>
      <c r="AQ37" s="35"/>
      <c r="AR37" s="20"/>
      <c r="AS37" s="20"/>
      <c r="AT37" s="20"/>
    </row>
    <row r="38" spans="1:46" x14ac:dyDescent="0.25">
      <c r="A38" s="11"/>
      <c r="B38" s="36" t="s">
        <v>34</v>
      </c>
      <c r="C38" s="13"/>
      <c r="D38" s="14"/>
      <c r="E38" s="65">
        <f t="shared" si="4"/>
        <v>0</v>
      </c>
      <c r="F38" s="31"/>
      <c r="G38" s="16"/>
      <c r="H38" s="32"/>
      <c r="I38" s="32"/>
      <c r="J38" s="32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32"/>
      <c r="AC38" s="32"/>
      <c r="AD38" s="16"/>
      <c r="AE38" s="33"/>
      <c r="AF38" s="59">
        <f t="shared" si="5"/>
        <v>0</v>
      </c>
      <c r="AO38" s="20"/>
      <c r="AP38" s="34"/>
      <c r="AQ38" s="35"/>
      <c r="AR38" s="20"/>
      <c r="AS38" s="20"/>
      <c r="AT38" s="20"/>
    </row>
    <row r="39" spans="1:46" x14ac:dyDescent="0.25">
      <c r="A39" s="11"/>
      <c r="B39" s="36" t="s">
        <v>37</v>
      </c>
      <c r="C39" s="13"/>
      <c r="D39" s="14"/>
      <c r="E39" s="65">
        <f t="shared" si="4"/>
        <v>0</v>
      </c>
      <c r="F39" s="15"/>
      <c r="G39" s="16"/>
      <c r="H39" s="17"/>
      <c r="I39" s="17"/>
      <c r="J39" s="17"/>
      <c r="K39" s="16"/>
      <c r="L39" s="16"/>
      <c r="M39" s="16"/>
      <c r="N39" s="25"/>
      <c r="O39" s="25"/>
      <c r="P39" s="25"/>
      <c r="Q39" s="16"/>
      <c r="R39" s="16"/>
      <c r="S39" s="16"/>
      <c r="T39" s="25"/>
      <c r="U39" s="25"/>
      <c r="V39" s="25"/>
      <c r="W39" s="16"/>
      <c r="X39" s="16"/>
      <c r="Y39" s="16"/>
      <c r="Z39" s="16"/>
      <c r="AA39" s="16"/>
      <c r="AB39" s="17"/>
      <c r="AC39" s="17"/>
      <c r="AD39" s="16"/>
      <c r="AE39" s="18"/>
      <c r="AF39" s="59">
        <f t="shared" si="5"/>
        <v>0</v>
      </c>
      <c r="AO39" s="20"/>
      <c r="AP39" s="34"/>
      <c r="AQ39" s="35"/>
      <c r="AR39" s="20"/>
      <c r="AS39" s="20"/>
      <c r="AT39" s="20"/>
    </row>
    <row r="40" spans="1:46" x14ac:dyDescent="0.25">
      <c r="A40" s="11"/>
      <c r="B40" s="36" t="s">
        <v>38</v>
      </c>
      <c r="C40" s="13"/>
      <c r="D40" s="14"/>
      <c r="E40" s="65">
        <f t="shared" si="4"/>
        <v>0</v>
      </c>
      <c r="F40" s="31"/>
      <c r="G40" s="16"/>
      <c r="H40" s="32"/>
      <c r="I40" s="32"/>
      <c r="J40" s="32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32"/>
      <c r="AC40" s="32"/>
      <c r="AD40" s="16"/>
      <c r="AE40" s="33"/>
      <c r="AF40" s="59">
        <f t="shared" si="5"/>
        <v>0</v>
      </c>
      <c r="AO40" s="20"/>
      <c r="AP40" s="34"/>
      <c r="AQ40" s="35"/>
      <c r="AR40" s="20"/>
      <c r="AS40" s="20"/>
      <c r="AT40" s="20"/>
    </row>
    <row r="41" spans="1:46" x14ac:dyDescent="0.25">
      <c r="A41" s="11"/>
      <c r="B41" s="36" t="s">
        <v>39</v>
      </c>
      <c r="C41" s="13"/>
      <c r="D41" s="14"/>
      <c r="E41" s="65">
        <f t="shared" si="4"/>
        <v>0</v>
      </c>
      <c r="F41" s="31"/>
      <c r="G41" s="16"/>
      <c r="H41" s="32"/>
      <c r="I41" s="32"/>
      <c r="J41" s="32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32"/>
      <c r="AC41" s="32"/>
      <c r="AD41" s="16"/>
      <c r="AE41" s="33"/>
      <c r="AF41" s="59">
        <f t="shared" si="5"/>
        <v>0</v>
      </c>
      <c r="AO41" s="20"/>
      <c r="AP41" s="34"/>
      <c r="AQ41" s="35"/>
      <c r="AR41" s="20"/>
      <c r="AS41" s="20"/>
      <c r="AT41" s="20"/>
    </row>
    <row r="42" spans="1:46" x14ac:dyDescent="0.25">
      <c r="A42" s="11"/>
      <c r="B42" s="36" t="s">
        <v>41</v>
      </c>
      <c r="C42" s="13"/>
      <c r="D42" s="14"/>
      <c r="E42" s="65">
        <f t="shared" si="4"/>
        <v>0</v>
      </c>
      <c r="F42" s="31"/>
      <c r="G42" s="16"/>
      <c r="H42" s="32"/>
      <c r="I42" s="32"/>
      <c r="J42" s="32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32"/>
      <c r="AC42" s="32"/>
      <c r="AD42" s="16"/>
      <c r="AE42" s="33"/>
      <c r="AF42" s="59">
        <f t="shared" si="5"/>
        <v>0</v>
      </c>
      <c r="AO42" s="20"/>
      <c r="AP42" s="34"/>
      <c r="AQ42" s="35"/>
      <c r="AR42" s="20"/>
      <c r="AS42" s="20"/>
      <c r="AT42" s="20"/>
    </row>
    <row r="43" spans="1:46" x14ac:dyDescent="0.25">
      <c r="A43" s="11"/>
      <c r="B43" s="28" t="s">
        <v>14</v>
      </c>
      <c r="C43" s="13"/>
      <c r="D43" s="14"/>
      <c r="E43" s="65"/>
      <c r="F43" s="15"/>
      <c r="G43" s="16"/>
      <c r="H43" s="17"/>
      <c r="I43" s="17"/>
      <c r="J43" s="1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7"/>
      <c r="AC43" s="17"/>
      <c r="AD43" s="16"/>
      <c r="AE43" s="18"/>
      <c r="AF43" s="59"/>
      <c r="AO43" s="20"/>
      <c r="AP43" s="20"/>
      <c r="AQ43" s="20"/>
      <c r="AR43" s="20"/>
      <c r="AS43" s="20"/>
      <c r="AT43" s="20"/>
    </row>
    <row r="44" spans="1:46" x14ac:dyDescent="0.25">
      <c r="A44" s="11"/>
      <c r="B44" s="36" t="s">
        <v>29</v>
      </c>
      <c r="C44" s="13"/>
      <c r="D44" s="14"/>
      <c r="E44" s="65">
        <f t="shared" si="4"/>
        <v>0</v>
      </c>
      <c r="F44" s="15"/>
      <c r="G44" s="16"/>
      <c r="H44" s="17"/>
      <c r="I44" s="17"/>
      <c r="J44" s="17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7"/>
      <c r="AD44" s="16"/>
      <c r="AE44" s="18"/>
      <c r="AF44" s="59">
        <f t="shared" ref="AF44:AF53" si="6">AE44*F44*C44*E44</f>
        <v>0</v>
      </c>
      <c r="AO44" s="20"/>
      <c r="AP44" s="20"/>
      <c r="AQ44" s="20"/>
      <c r="AR44" s="20"/>
      <c r="AS44" s="20"/>
      <c r="AT44" s="20"/>
    </row>
    <row r="45" spans="1:46" x14ac:dyDescent="0.25">
      <c r="A45" s="11"/>
      <c r="B45" s="36" t="s">
        <v>30</v>
      </c>
      <c r="C45" s="13"/>
      <c r="D45" s="14"/>
      <c r="E45" s="65">
        <f t="shared" si="4"/>
        <v>0</v>
      </c>
      <c r="F45" s="15"/>
      <c r="G45" s="16"/>
      <c r="H45" s="17"/>
      <c r="I45" s="17"/>
      <c r="J45" s="17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17"/>
      <c r="AD45" s="16"/>
      <c r="AE45" s="18"/>
      <c r="AF45" s="59">
        <f t="shared" si="6"/>
        <v>0</v>
      </c>
      <c r="AO45" s="20"/>
      <c r="AP45" s="20"/>
      <c r="AQ45" s="20"/>
      <c r="AR45" s="20"/>
      <c r="AS45" s="20"/>
      <c r="AT45" s="20"/>
    </row>
    <row r="46" spans="1:46" x14ac:dyDescent="0.25">
      <c r="A46" s="11"/>
      <c r="B46" s="36" t="s">
        <v>31</v>
      </c>
      <c r="C46" s="13"/>
      <c r="D46" s="14"/>
      <c r="E46" s="65">
        <f t="shared" si="4"/>
        <v>0</v>
      </c>
      <c r="F46" s="15"/>
      <c r="G46" s="16"/>
      <c r="H46" s="17"/>
      <c r="I46" s="17"/>
      <c r="J46" s="17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7"/>
      <c r="AC46" s="17"/>
      <c r="AD46" s="16"/>
      <c r="AE46" s="18"/>
      <c r="AF46" s="59">
        <f t="shared" si="6"/>
        <v>0</v>
      </c>
      <c r="AO46" s="20"/>
      <c r="AP46" s="20"/>
      <c r="AQ46" s="20"/>
      <c r="AR46" s="20"/>
      <c r="AS46" s="20"/>
      <c r="AT46" s="20"/>
    </row>
    <row r="47" spans="1:46" x14ac:dyDescent="0.25">
      <c r="A47" s="11"/>
      <c r="B47" s="36" t="s">
        <v>32</v>
      </c>
      <c r="C47" s="13"/>
      <c r="D47" s="14"/>
      <c r="E47" s="65">
        <f t="shared" si="4"/>
        <v>0</v>
      </c>
      <c r="F47" s="15"/>
      <c r="G47" s="16"/>
      <c r="H47" s="17"/>
      <c r="I47" s="17"/>
      <c r="J47" s="17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7"/>
      <c r="AC47" s="17"/>
      <c r="AD47" s="16"/>
      <c r="AE47" s="18"/>
      <c r="AF47" s="59">
        <f t="shared" si="6"/>
        <v>0</v>
      </c>
      <c r="AO47" s="20"/>
      <c r="AP47" s="20"/>
      <c r="AQ47" s="20"/>
      <c r="AR47" s="20"/>
      <c r="AS47" s="20"/>
      <c r="AT47" s="20"/>
    </row>
    <row r="48" spans="1:46" x14ac:dyDescent="0.25">
      <c r="A48" s="11"/>
      <c r="B48" s="36" t="s">
        <v>33</v>
      </c>
      <c r="C48" s="13"/>
      <c r="D48" s="14"/>
      <c r="E48" s="65">
        <f t="shared" si="4"/>
        <v>0</v>
      </c>
      <c r="F48" s="15"/>
      <c r="G48" s="16"/>
      <c r="H48" s="17"/>
      <c r="I48" s="17"/>
      <c r="J48" s="17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  <c r="AC48" s="17"/>
      <c r="AD48" s="16"/>
      <c r="AE48" s="18"/>
      <c r="AF48" s="59">
        <f t="shared" si="6"/>
        <v>0</v>
      </c>
      <c r="AO48" s="20"/>
      <c r="AP48" s="20"/>
      <c r="AQ48" s="20"/>
      <c r="AR48" s="20"/>
      <c r="AS48" s="20"/>
      <c r="AT48" s="20"/>
    </row>
    <row r="49" spans="1:46" x14ac:dyDescent="0.25">
      <c r="A49" s="11"/>
      <c r="B49" s="36" t="s">
        <v>34</v>
      </c>
      <c r="C49" s="13"/>
      <c r="D49" s="14"/>
      <c r="E49" s="65">
        <f t="shared" si="4"/>
        <v>0</v>
      </c>
      <c r="F49" s="15"/>
      <c r="G49" s="16"/>
      <c r="H49" s="17"/>
      <c r="I49" s="17"/>
      <c r="J49" s="1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7"/>
      <c r="AC49" s="17"/>
      <c r="AD49" s="16"/>
      <c r="AE49" s="18"/>
      <c r="AF49" s="59">
        <f t="shared" si="6"/>
        <v>0</v>
      </c>
      <c r="AO49" s="20"/>
      <c r="AP49" s="20"/>
      <c r="AQ49" s="20"/>
      <c r="AR49" s="20"/>
      <c r="AS49" s="20"/>
      <c r="AT49" s="20"/>
    </row>
    <row r="50" spans="1:46" x14ac:dyDescent="0.25">
      <c r="A50" s="11"/>
      <c r="B50" s="36" t="s">
        <v>37</v>
      </c>
      <c r="C50" s="13"/>
      <c r="D50" s="14"/>
      <c r="E50" s="65">
        <f t="shared" si="4"/>
        <v>0</v>
      </c>
      <c r="F50" s="15"/>
      <c r="G50" s="16"/>
      <c r="H50" s="17"/>
      <c r="I50" s="17"/>
      <c r="J50" s="1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7"/>
      <c r="AC50" s="17"/>
      <c r="AD50" s="16"/>
      <c r="AE50" s="18"/>
      <c r="AF50" s="59">
        <f t="shared" si="6"/>
        <v>0</v>
      </c>
      <c r="AO50" s="20"/>
      <c r="AP50" s="20"/>
      <c r="AQ50" s="20"/>
      <c r="AR50" s="20"/>
      <c r="AS50" s="20"/>
      <c r="AT50" s="20"/>
    </row>
    <row r="51" spans="1:46" x14ac:dyDescent="0.25">
      <c r="A51" s="11"/>
      <c r="B51" s="36" t="s">
        <v>38</v>
      </c>
      <c r="C51" s="13"/>
      <c r="D51" s="14"/>
      <c r="E51" s="65">
        <f t="shared" si="4"/>
        <v>0</v>
      </c>
      <c r="F51" s="15"/>
      <c r="G51" s="16"/>
      <c r="H51" s="17"/>
      <c r="I51" s="17"/>
      <c r="J51" s="17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7"/>
      <c r="AC51" s="17"/>
      <c r="AD51" s="16"/>
      <c r="AE51" s="18"/>
      <c r="AF51" s="59">
        <f t="shared" si="6"/>
        <v>0</v>
      </c>
      <c r="AO51" s="20"/>
      <c r="AP51" s="20"/>
      <c r="AQ51" s="20"/>
      <c r="AR51" s="20"/>
      <c r="AS51" s="20"/>
      <c r="AT51" s="20"/>
    </row>
    <row r="52" spans="1:46" x14ac:dyDescent="0.25">
      <c r="A52" s="11"/>
      <c r="B52" s="36" t="s">
        <v>39</v>
      </c>
      <c r="C52" s="13"/>
      <c r="D52" s="14"/>
      <c r="E52" s="65">
        <f t="shared" si="4"/>
        <v>0</v>
      </c>
      <c r="F52" s="31"/>
      <c r="G52" s="16"/>
      <c r="H52" s="32"/>
      <c r="I52" s="32"/>
      <c r="J52" s="3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32"/>
      <c r="AC52" s="32"/>
      <c r="AD52" s="16"/>
      <c r="AE52" s="33"/>
      <c r="AF52" s="59">
        <f t="shared" si="6"/>
        <v>0</v>
      </c>
      <c r="AO52" s="20"/>
      <c r="AP52" s="34"/>
      <c r="AQ52" s="35"/>
      <c r="AR52" s="20"/>
      <c r="AS52" s="20"/>
      <c r="AT52" s="20"/>
    </row>
    <row r="53" spans="1:46" x14ac:dyDescent="0.25">
      <c r="A53" s="11"/>
      <c r="B53" s="36" t="s">
        <v>41</v>
      </c>
      <c r="C53" s="13"/>
      <c r="D53" s="14"/>
      <c r="E53" s="65">
        <f t="shared" si="4"/>
        <v>0</v>
      </c>
      <c r="F53" s="31"/>
      <c r="G53" s="16"/>
      <c r="H53" s="32"/>
      <c r="I53" s="32"/>
      <c r="J53" s="32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32"/>
      <c r="AC53" s="32"/>
      <c r="AD53" s="16"/>
      <c r="AE53" s="33"/>
      <c r="AF53" s="59">
        <f t="shared" si="6"/>
        <v>0</v>
      </c>
      <c r="AO53" s="20"/>
      <c r="AP53" s="34"/>
      <c r="AQ53" s="35"/>
      <c r="AR53" s="20"/>
      <c r="AS53" s="20"/>
      <c r="AT53" s="20"/>
    </row>
    <row r="54" spans="1:46" x14ac:dyDescent="0.25">
      <c r="A54" s="11"/>
      <c r="B54" s="28" t="s">
        <v>13</v>
      </c>
      <c r="C54" s="13"/>
      <c r="D54" s="14"/>
      <c r="E54" s="65"/>
      <c r="F54" s="15"/>
      <c r="G54" s="16"/>
      <c r="H54" s="17"/>
      <c r="I54" s="17"/>
      <c r="J54" s="17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7"/>
      <c r="AC54" s="17"/>
      <c r="AD54" s="16"/>
      <c r="AE54" s="18"/>
      <c r="AF54" s="59"/>
      <c r="AO54" s="20"/>
      <c r="AP54" s="20"/>
      <c r="AQ54" s="20"/>
      <c r="AR54" s="20"/>
      <c r="AS54" s="20"/>
      <c r="AT54" s="20"/>
    </row>
    <row r="55" spans="1:46" x14ac:dyDescent="0.25">
      <c r="A55" s="11"/>
      <c r="B55" s="36" t="s">
        <v>29</v>
      </c>
      <c r="C55" s="13"/>
      <c r="D55" s="14"/>
      <c r="E55" s="65">
        <f t="shared" si="4"/>
        <v>0</v>
      </c>
      <c r="F55" s="15"/>
      <c r="G55" s="16"/>
      <c r="H55" s="17"/>
      <c r="I55" s="17"/>
      <c r="J55" s="17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7"/>
      <c r="AC55" s="17"/>
      <c r="AD55" s="16"/>
      <c r="AE55" s="18"/>
      <c r="AF55" s="59">
        <f t="shared" ref="AF55:AF64" si="7">AE55*F55*C55*E55</f>
        <v>0</v>
      </c>
      <c r="AO55" s="20"/>
      <c r="AP55" s="20"/>
      <c r="AQ55" s="20"/>
      <c r="AR55" s="20"/>
      <c r="AS55" s="20"/>
      <c r="AT55" s="20"/>
    </row>
    <row r="56" spans="1:46" x14ac:dyDescent="0.25">
      <c r="A56" s="11"/>
      <c r="B56" s="36" t="s">
        <v>30</v>
      </c>
      <c r="C56" s="13"/>
      <c r="D56" s="14"/>
      <c r="E56" s="65">
        <f t="shared" si="4"/>
        <v>0</v>
      </c>
      <c r="F56" s="15"/>
      <c r="G56" s="16"/>
      <c r="H56" s="17"/>
      <c r="I56" s="17"/>
      <c r="J56" s="17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7"/>
      <c r="AC56" s="17"/>
      <c r="AD56" s="16"/>
      <c r="AE56" s="18"/>
      <c r="AF56" s="59">
        <f t="shared" si="7"/>
        <v>0</v>
      </c>
      <c r="AO56" s="20"/>
      <c r="AP56" s="20"/>
      <c r="AQ56" s="20"/>
      <c r="AR56" s="20"/>
      <c r="AS56" s="20"/>
      <c r="AT56" s="20"/>
    </row>
    <row r="57" spans="1:46" x14ac:dyDescent="0.25">
      <c r="A57" s="11"/>
      <c r="B57" s="36" t="s">
        <v>31</v>
      </c>
      <c r="C57" s="13"/>
      <c r="D57" s="14"/>
      <c r="E57" s="65">
        <f t="shared" si="4"/>
        <v>0</v>
      </c>
      <c r="F57" s="15"/>
      <c r="G57" s="16"/>
      <c r="H57" s="17"/>
      <c r="I57" s="17"/>
      <c r="J57" s="17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7"/>
      <c r="AC57" s="17"/>
      <c r="AD57" s="16"/>
      <c r="AE57" s="18"/>
      <c r="AF57" s="59">
        <f t="shared" si="7"/>
        <v>0</v>
      </c>
      <c r="AO57" s="20"/>
      <c r="AP57" s="20"/>
      <c r="AQ57" s="20"/>
      <c r="AR57" s="20"/>
      <c r="AS57" s="20"/>
      <c r="AT57" s="20"/>
    </row>
    <row r="58" spans="1:46" x14ac:dyDescent="0.25">
      <c r="A58" s="11"/>
      <c r="B58" s="36" t="s">
        <v>32</v>
      </c>
      <c r="C58" s="13"/>
      <c r="D58" s="14"/>
      <c r="E58" s="65">
        <f t="shared" si="4"/>
        <v>0</v>
      </c>
      <c r="F58" s="15"/>
      <c r="G58" s="16"/>
      <c r="H58" s="17"/>
      <c r="I58" s="17"/>
      <c r="J58" s="17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7"/>
      <c r="AC58" s="17"/>
      <c r="AD58" s="16"/>
      <c r="AE58" s="18"/>
      <c r="AF58" s="59">
        <f t="shared" si="7"/>
        <v>0</v>
      </c>
      <c r="AO58" s="20"/>
      <c r="AP58" s="20"/>
      <c r="AQ58" s="20"/>
      <c r="AR58" s="20"/>
      <c r="AS58" s="20"/>
      <c r="AT58" s="20"/>
    </row>
    <row r="59" spans="1:46" x14ac:dyDescent="0.25">
      <c r="A59" s="11"/>
      <c r="B59" s="36" t="s">
        <v>33</v>
      </c>
      <c r="C59" s="13"/>
      <c r="D59" s="14"/>
      <c r="E59" s="65">
        <f t="shared" si="4"/>
        <v>0</v>
      </c>
      <c r="F59" s="15"/>
      <c r="G59" s="16"/>
      <c r="H59" s="17"/>
      <c r="I59" s="17"/>
      <c r="J59" s="17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7"/>
      <c r="AC59" s="17"/>
      <c r="AD59" s="16"/>
      <c r="AE59" s="18"/>
      <c r="AF59" s="59">
        <f t="shared" si="7"/>
        <v>0</v>
      </c>
      <c r="AO59" s="20"/>
      <c r="AP59" s="20"/>
      <c r="AQ59" s="20"/>
      <c r="AR59" s="20"/>
      <c r="AS59" s="20"/>
      <c r="AT59" s="20"/>
    </row>
    <row r="60" spans="1:46" x14ac:dyDescent="0.25">
      <c r="A60" s="11"/>
      <c r="B60" s="36" t="s">
        <v>34</v>
      </c>
      <c r="C60" s="13"/>
      <c r="D60" s="14"/>
      <c r="E60" s="65">
        <f t="shared" si="4"/>
        <v>0</v>
      </c>
      <c r="F60" s="15"/>
      <c r="G60" s="16"/>
      <c r="H60" s="17"/>
      <c r="I60" s="17"/>
      <c r="J60" s="17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7"/>
      <c r="AC60" s="17"/>
      <c r="AD60" s="16"/>
      <c r="AE60" s="18"/>
      <c r="AF60" s="59">
        <f t="shared" si="7"/>
        <v>0</v>
      </c>
      <c r="AO60" s="20"/>
      <c r="AP60" s="20"/>
      <c r="AQ60" s="20"/>
      <c r="AR60" s="20"/>
      <c r="AS60" s="20"/>
      <c r="AT60" s="20"/>
    </row>
    <row r="61" spans="1:46" x14ac:dyDescent="0.25">
      <c r="A61" s="11"/>
      <c r="B61" s="36" t="s">
        <v>37</v>
      </c>
      <c r="C61" s="13"/>
      <c r="D61" s="14"/>
      <c r="E61" s="65">
        <f t="shared" si="4"/>
        <v>0</v>
      </c>
      <c r="F61" s="15"/>
      <c r="G61" s="16"/>
      <c r="H61" s="17"/>
      <c r="I61" s="17"/>
      <c r="J61" s="17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7"/>
      <c r="AC61" s="17"/>
      <c r="AD61" s="16"/>
      <c r="AE61" s="18"/>
      <c r="AF61" s="59">
        <f t="shared" si="7"/>
        <v>0</v>
      </c>
      <c r="AO61" s="20"/>
      <c r="AP61" s="20"/>
      <c r="AQ61" s="20"/>
      <c r="AR61" s="20"/>
      <c r="AS61" s="20"/>
      <c r="AT61" s="20"/>
    </row>
    <row r="62" spans="1:46" x14ac:dyDescent="0.25">
      <c r="A62" s="11"/>
      <c r="B62" s="36" t="s">
        <v>38</v>
      </c>
      <c r="C62" s="13"/>
      <c r="D62" s="14"/>
      <c r="E62" s="65">
        <f t="shared" si="4"/>
        <v>0</v>
      </c>
      <c r="F62" s="15"/>
      <c r="G62" s="16"/>
      <c r="H62" s="17"/>
      <c r="I62" s="17"/>
      <c r="J62" s="17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7"/>
      <c r="AC62" s="17"/>
      <c r="AD62" s="16"/>
      <c r="AE62" s="18"/>
      <c r="AF62" s="59">
        <f t="shared" si="7"/>
        <v>0</v>
      </c>
      <c r="AO62" s="20"/>
      <c r="AP62" s="20"/>
      <c r="AQ62" s="20"/>
      <c r="AR62" s="20"/>
      <c r="AS62" s="20"/>
      <c r="AT62" s="20"/>
    </row>
    <row r="63" spans="1:46" x14ac:dyDescent="0.25">
      <c r="A63" s="11"/>
      <c r="B63" s="36" t="s">
        <v>39</v>
      </c>
      <c r="C63" s="13"/>
      <c r="D63" s="14"/>
      <c r="E63" s="65">
        <f t="shared" si="4"/>
        <v>0</v>
      </c>
      <c r="F63" s="31"/>
      <c r="G63" s="16"/>
      <c r="H63" s="32"/>
      <c r="I63" s="32"/>
      <c r="J63" s="32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32"/>
      <c r="AC63" s="32"/>
      <c r="AD63" s="16"/>
      <c r="AE63" s="33"/>
      <c r="AF63" s="59">
        <f t="shared" si="7"/>
        <v>0</v>
      </c>
      <c r="AO63" s="20"/>
      <c r="AP63" s="34"/>
      <c r="AQ63" s="35"/>
      <c r="AR63" s="20"/>
      <c r="AS63" s="20"/>
      <c r="AT63" s="20"/>
    </row>
    <row r="64" spans="1:46" x14ac:dyDescent="0.25">
      <c r="A64" s="11"/>
      <c r="B64" s="36" t="s">
        <v>41</v>
      </c>
      <c r="C64" s="13"/>
      <c r="D64" s="14"/>
      <c r="E64" s="65">
        <f t="shared" si="4"/>
        <v>0</v>
      </c>
      <c r="F64" s="31"/>
      <c r="G64" s="16"/>
      <c r="H64" s="32"/>
      <c r="I64" s="32"/>
      <c r="J64" s="32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32"/>
      <c r="AC64" s="32"/>
      <c r="AD64" s="16"/>
      <c r="AE64" s="33"/>
      <c r="AF64" s="59">
        <f t="shared" si="7"/>
        <v>0</v>
      </c>
      <c r="AO64" s="20"/>
      <c r="AP64" s="34"/>
      <c r="AQ64" s="35"/>
      <c r="AR64" s="20"/>
      <c r="AS64" s="20"/>
      <c r="AT64" s="20"/>
    </row>
    <row r="65" spans="1:46" x14ac:dyDescent="0.25">
      <c r="E65" s="64"/>
      <c r="X65" s="1"/>
      <c r="AA65" s="37"/>
      <c r="AE65" s="27" t="s">
        <v>48</v>
      </c>
      <c r="AF65" s="61">
        <f>SUM(AF32:AF64)</f>
        <v>0</v>
      </c>
      <c r="AO65" s="20"/>
      <c r="AP65" s="20"/>
      <c r="AQ65" s="20"/>
      <c r="AR65" s="20"/>
      <c r="AS65" s="20"/>
      <c r="AT65" s="20"/>
    </row>
    <row r="66" spans="1:46" x14ac:dyDescent="0.25">
      <c r="E66" s="64"/>
      <c r="X66" s="1"/>
      <c r="AA66" s="37"/>
      <c r="AE66" s="35"/>
      <c r="AF66" s="93"/>
      <c r="AO66" s="20"/>
      <c r="AP66" s="20"/>
      <c r="AQ66" s="20"/>
      <c r="AR66" s="20"/>
      <c r="AS66" s="20"/>
      <c r="AT66" s="20"/>
    </row>
    <row r="67" spans="1:46" x14ac:dyDescent="0.25">
      <c r="B67" s="80" t="s">
        <v>0</v>
      </c>
      <c r="C67" s="78" t="s">
        <v>61</v>
      </c>
      <c r="D67" s="78"/>
      <c r="E67" s="78"/>
      <c r="F67" s="78"/>
      <c r="G67" s="82" t="s">
        <v>62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3" t="s">
        <v>3</v>
      </c>
      <c r="AF67" s="85" t="s">
        <v>53</v>
      </c>
      <c r="AO67" s="20"/>
      <c r="AP67" s="20"/>
      <c r="AQ67" s="20"/>
      <c r="AR67" s="20"/>
      <c r="AS67" s="20"/>
      <c r="AT67" s="20"/>
    </row>
    <row r="68" spans="1:46" x14ac:dyDescent="0.25">
      <c r="B68" s="80"/>
      <c r="C68" s="75" t="s">
        <v>16</v>
      </c>
      <c r="D68" s="76" t="s">
        <v>15</v>
      </c>
      <c r="E68" s="77"/>
      <c r="F68" s="73" t="s">
        <v>2</v>
      </c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3"/>
      <c r="AF68" s="85"/>
      <c r="AO68" s="20"/>
      <c r="AP68" s="20"/>
      <c r="AQ68" s="20"/>
      <c r="AR68" s="20"/>
      <c r="AS68" s="20"/>
      <c r="AT68" s="20"/>
    </row>
    <row r="69" spans="1:46" s="38" customFormat="1" x14ac:dyDescent="0.25">
      <c r="B69" s="81"/>
      <c r="C69" s="75"/>
      <c r="D69" s="2" t="s">
        <v>1</v>
      </c>
      <c r="E69" s="3" t="s">
        <v>54</v>
      </c>
      <c r="F69" s="74"/>
      <c r="G69" s="4">
        <v>1</v>
      </c>
      <c r="H69" s="5">
        <v>2</v>
      </c>
      <c r="I69" s="5">
        <v>3</v>
      </c>
      <c r="J69" s="5">
        <v>4</v>
      </c>
      <c r="K69" s="5">
        <v>5</v>
      </c>
      <c r="L69" s="5">
        <v>6</v>
      </c>
      <c r="M69" s="5">
        <v>7</v>
      </c>
      <c r="N69" s="5">
        <v>8</v>
      </c>
      <c r="O69" s="5">
        <v>9</v>
      </c>
      <c r="P69" s="5">
        <v>10</v>
      </c>
      <c r="Q69" s="5">
        <v>11</v>
      </c>
      <c r="R69" s="5">
        <v>12</v>
      </c>
      <c r="S69" s="5">
        <v>13</v>
      </c>
      <c r="T69" s="5">
        <v>14</v>
      </c>
      <c r="U69" s="5">
        <v>15</v>
      </c>
      <c r="V69" s="5">
        <v>16</v>
      </c>
      <c r="W69" s="5">
        <v>17</v>
      </c>
      <c r="X69" s="5">
        <v>18</v>
      </c>
      <c r="Y69" s="5">
        <v>19</v>
      </c>
      <c r="Z69" s="5">
        <v>20</v>
      </c>
      <c r="AA69" s="5">
        <v>21</v>
      </c>
      <c r="AB69" s="5">
        <v>22</v>
      </c>
      <c r="AC69" s="5">
        <v>23</v>
      </c>
      <c r="AD69" s="6">
        <v>24</v>
      </c>
      <c r="AE69" s="84"/>
      <c r="AF69" s="86"/>
      <c r="AI69" s="67"/>
      <c r="AO69" s="20"/>
      <c r="AP69" s="20"/>
      <c r="AQ69" s="20"/>
      <c r="AR69" s="20"/>
      <c r="AS69" s="20"/>
      <c r="AT69" s="20"/>
    </row>
    <row r="70" spans="1:46" x14ac:dyDescent="0.25">
      <c r="A70" s="19"/>
      <c r="B70" s="94" t="s">
        <v>67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6"/>
    </row>
    <row r="71" spans="1:46" x14ac:dyDescent="0.25">
      <c r="A71" s="11"/>
      <c r="B71" s="97" t="s">
        <v>72</v>
      </c>
      <c r="C71" s="13"/>
      <c r="D71" s="14"/>
      <c r="E71" s="65"/>
      <c r="F71" s="1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8"/>
      <c r="AF71" s="59">
        <f t="shared" ref="AF71:AF79" si="8">AE71*F71*C71*E71</f>
        <v>0</v>
      </c>
    </row>
    <row r="72" spans="1:46" x14ac:dyDescent="0.25">
      <c r="A72" s="11"/>
      <c r="B72" s="39" t="s">
        <v>40</v>
      </c>
      <c r="C72" s="13"/>
      <c r="D72" s="14"/>
      <c r="E72" s="65">
        <f t="shared" ref="E72:E97" si="9">D72/1000</f>
        <v>0</v>
      </c>
      <c r="F72" s="15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8"/>
      <c r="AF72" s="59">
        <f t="shared" si="8"/>
        <v>0</v>
      </c>
    </row>
    <row r="73" spans="1:46" x14ac:dyDescent="0.25">
      <c r="A73" s="11"/>
      <c r="B73" s="36" t="s">
        <v>29</v>
      </c>
      <c r="C73" s="13"/>
      <c r="D73" s="14"/>
      <c r="E73" s="65">
        <f t="shared" si="9"/>
        <v>0</v>
      </c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8"/>
      <c r="AF73" s="59">
        <f t="shared" si="8"/>
        <v>0</v>
      </c>
    </row>
    <row r="74" spans="1:46" x14ac:dyDescent="0.25">
      <c r="A74" s="11"/>
      <c r="B74" s="36" t="s">
        <v>30</v>
      </c>
      <c r="C74" s="13"/>
      <c r="D74" s="14"/>
      <c r="E74" s="65">
        <f t="shared" si="9"/>
        <v>0</v>
      </c>
      <c r="F74" s="15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8"/>
      <c r="AF74" s="59">
        <f t="shared" si="8"/>
        <v>0</v>
      </c>
    </row>
    <row r="75" spans="1:46" x14ac:dyDescent="0.25">
      <c r="A75" s="11"/>
      <c r="B75" s="36" t="s">
        <v>31</v>
      </c>
      <c r="C75" s="13"/>
      <c r="D75" s="14"/>
      <c r="E75" s="65">
        <f t="shared" si="9"/>
        <v>0</v>
      </c>
      <c r="F75" s="31"/>
      <c r="G75" s="16"/>
      <c r="H75" s="40"/>
      <c r="I75" s="40"/>
      <c r="J75" s="40"/>
      <c r="K75" s="40"/>
      <c r="L75" s="40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40"/>
      <c r="AB75" s="40"/>
      <c r="AC75" s="40"/>
      <c r="AD75" s="16"/>
      <c r="AE75" s="33"/>
      <c r="AF75" s="59">
        <f t="shared" si="8"/>
        <v>0</v>
      </c>
    </row>
    <row r="76" spans="1:46" x14ac:dyDescent="0.25">
      <c r="A76" s="11"/>
      <c r="B76" s="36" t="s">
        <v>32</v>
      </c>
      <c r="C76" s="13"/>
      <c r="D76" s="14"/>
      <c r="E76" s="65">
        <f t="shared" si="9"/>
        <v>0</v>
      </c>
      <c r="F76" s="31"/>
      <c r="G76" s="16"/>
      <c r="H76" s="40"/>
      <c r="I76" s="40"/>
      <c r="J76" s="40"/>
      <c r="K76" s="40"/>
      <c r="L76" s="40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40"/>
      <c r="Y76" s="40"/>
      <c r="Z76" s="40"/>
      <c r="AA76" s="40"/>
      <c r="AB76" s="40"/>
      <c r="AC76" s="40"/>
      <c r="AD76" s="16"/>
      <c r="AE76" s="33"/>
      <c r="AF76" s="59">
        <f t="shared" si="8"/>
        <v>0</v>
      </c>
    </row>
    <row r="77" spans="1:46" x14ac:dyDescent="0.25">
      <c r="A77" s="11"/>
      <c r="B77" s="36" t="s">
        <v>33</v>
      </c>
      <c r="C77" s="13"/>
      <c r="D77" s="14"/>
      <c r="E77" s="65">
        <f t="shared" si="9"/>
        <v>0</v>
      </c>
      <c r="F77" s="31"/>
      <c r="G77" s="16"/>
      <c r="H77" s="40"/>
      <c r="I77" s="40"/>
      <c r="J77" s="40"/>
      <c r="K77" s="40"/>
      <c r="L77" s="40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40"/>
      <c r="Y77" s="40"/>
      <c r="Z77" s="40"/>
      <c r="AA77" s="40"/>
      <c r="AB77" s="40"/>
      <c r="AC77" s="40"/>
      <c r="AD77" s="16"/>
      <c r="AE77" s="33"/>
      <c r="AF77" s="59">
        <f t="shared" si="8"/>
        <v>0</v>
      </c>
    </row>
    <row r="78" spans="1:46" x14ac:dyDescent="0.25">
      <c r="A78" s="11"/>
      <c r="B78" s="41" t="s">
        <v>50</v>
      </c>
      <c r="C78" s="13"/>
      <c r="D78" s="14"/>
      <c r="E78" s="65">
        <f t="shared" si="9"/>
        <v>0</v>
      </c>
      <c r="F78" s="42"/>
      <c r="G78" s="16"/>
      <c r="H78" s="40"/>
      <c r="I78" s="40"/>
      <c r="J78" s="40"/>
      <c r="K78" s="40"/>
      <c r="L78" s="40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40"/>
      <c r="Y78" s="40"/>
      <c r="Z78" s="40"/>
      <c r="AA78" s="40"/>
      <c r="AB78" s="40"/>
      <c r="AC78" s="40"/>
      <c r="AD78" s="16"/>
      <c r="AE78" s="33"/>
      <c r="AF78" s="59">
        <f t="shared" si="8"/>
        <v>0</v>
      </c>
    </row>
    <row r="79" spans="1:46" x14ac:dyDescent="0.25">
      <c r="A79" s="11"/>
      <c r="B79" s="41" t="s">
        <v>51</v>
      </c>
      <c r="C79" s="13"/>
      <c r="D79" s="14"/>
      <c r="E79" s="65">
        <f t="shared" si="9"/>
        <v>0</v>
      </c>
      <c r="F79" s="42"/>
      <c r="G79" s="16"/>
      <c r="H79" s="40"/>
      <c r="I79" s="40"/>
      <c r="J79" s="40"/>
      <c r="K79" s="40"/>
      <c r="L79" s="40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40"/>
      <c r="Y79" s="40"/>
      <c r="Z79" s="40"/>
      <c r="AA79" s="40"/>
      <c r="AB79" s="40"/>
      <c r="AC79" s="40"/>
      <c r="AD79" s="16"/>
      <c r="AE79" s="33"/>
      <c r="AF79" s="59">
        <f t="shared" si="8"/>
        <v>0</v>
      </c>
    </row>
    <row r="80" spans="1:46" ht="16.5" customHeight="1" x14ac:dyDescent="0.25">
      <c r="A80" s="19"/>
      <c r="B80" s="98" t="s">
        <v>73</v>
      </c>
      <c r="C80" s="13"/>
      <c r="D80" s="44"/>
      <c r="E80" s="65"/>
      <c r="F80" s="31"/>
      <c r="G80" s="16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16"/>
      <c r="AE80" s="33"/>
      <c r="AF80" s="59"/>
      <c r="AO80" s="20"/>
      <c r="AP80" s="20"/>
      <c r="AQ80" s="20"/>
      <c r="AR80" s="20"/>
      <c r="AS80" s="20"/>
      <c r="AT80" s="20"/>
    </row>
    <row r="81" spans="1:46" ht="16.5" customHeight="1" x14ac:dyDescent="0.25">
      <c r="A81" s="19"/>
      <c r="B81" s="45" t="s">
        <v>59</v>
      </c>
      <c r="C81" s="13"/>
      <c r="D81" s="14"/>
      <c r="E81" s="65">
        <f t="shared" si="9"/>
        <v>0</v>
      </c>
      <c r="F81" s="31"/>
      <c r="G81" s="16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16"/>
      <c r="AE81" s="33"/>
      <c r="AF81" s="59">
        <f t="shared" ref="AF81:AF83" si="10">AE81*F81*C81*E81</f>
        <v>0</v>
      </c>
      <c r="AO81" s="20"/>
      <c r="AP81" s="20"/>
      <c r="AQ81" s="20"/>
      <c r="AR81" s="20"/>
      <c r="AS81" s="20"/>
      <c r="AT81" s="20"/>
    </row>
    <row r="82" spans="1:46" ht="16.5" customHeight="1" x14ac:dyDescent="0.25">
      <c r="A82" s="19"/>
      <c r="B82" s="36" t="s">
        <v>30</v>
      </c>
      <c r="C82" s="13"/>
      <c r="D82" s="14"/>
      <c r="E82" s="65">
        <f t="shared" si="9"/>
        <v>0</v>
      </c>
      <c r="F82" s="31"/>
      <c r="G82" s="16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16"/>
      <c r="AE82" s="33"/>
      <c r="AF82" s="59">
        <f t="shared" si="10"/>
        <v>0</v>
      </c>
      <c r="AO82" s="20"/>
      <c r="AP82" s="20"/>
      <c r="AQ82" s="20"/>
      <c r="AR82" s="20"/>
      <c r="AS82" s="20"/>
      <c r="AT82" s="20"/>
    </row>
    <row r="83" spans="1:46" ht="16.5" customHeight="1" x14ac:dyDescent="0.25">
      <c r="A83" s="19"/>
      <c r="B83" s="45" t="s">
        <v>60</v>
      </c>
      <c r="C83" s="13"/>
      <c r="D83" s="14"/>
      <c r="E83" s="65">
        <f t="shared" si="9"/>
        <v>0</v>
      </c>
      <c r="F83" s="31"/>
      <c r="G83" s="16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16"/>
      <c r="AE83" s="33"/>
      <c r="AF83" s="59">
        <f t="shared" si="10"/>
        <v>0</v>
      </c>
      <c r="AO83" s="20"/>
      <c r="AP83" s="20"/>
      <c r="AQ83" s="20"/>
      <c r="AR83" s="20"/>
      <c r="AS83" s="20"/>
      <c r="AT83" s="20"/>
    </row>
    <row r="84" spans="1:46" x14ac:dyDescent="0.25">
      <c r="A84" s="11"/>
      <c r="B84" s="36" t="s">
        <v>32</v>
      </c>
      <c r="C84" s="13"/>
      <c r="D84" s="14"/>
      <c r="E84" s="65">
        <f t="shared" si="9"/>
        <v>0</v>
      </c>
      <c r="F84" s="31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33"/>
      <c r="AF84" s="59">
        <f t="shared" ref="AF84:AF87" si="11">AE84*F84*C84*E84</f>
        <v>0</v>
      </c>
    </row>
    <row r="85" spans="1:46" x14ac:dyDescent="0.25">
      <c r="A85" s="11"/>
      <c r="B85" s="36" t="s">
        <v>33</v>
      </c>
      <c r="C85" s="13"/>
      <c r="D85" s="14"/>
      <c r="E85" s="65">
        <f t="shared" si="9"/>
        <v>0</v>
      </c>
      <c r="F85" s="31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33"/>
      <c r="AF85" s="59">
        <f t="shared" si="11"/>
        <v>0</v>
      </c>
    </row>
    <row r="86" spans="1:46" x14ac:dyDescent="0.25">
      <c r="A86" s="11"/>
      <c r="B86" s="36" t="s">
        <v>34</v>
      </c>
      <c r="C86" s="13"/>
      <c r="D86" s="14"/>
      <c r="E86" s="65">
        <f t="shared" si="9"/>
        <v>0</v>
      </c>
      <c r="F86" s="31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33"/>
      <c r="AF86" s="59">
        <f t="shared" si="11"/>
        <v>0</v>
      </c>
    </row>
    <row r="87" spans="1:46" x14ac:dyDescent="0.25">
      <c r="A87" s="11"/>
      <c r="B87" s="36" t="s">
        <v>52</v>
      </c>
      <c r="C87" s="13"/>
      <c r="D87" s="14"/>
      <c r="E87" s="65">
        <f t="shared" si="9"/>
        <v>0</v>
      </c>
      <c r="F87" s="31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33"/>
      <c r="AF87" s="59">
        <f t="shared" si="11"/>
        <v>0</v>
      </c>
    </row>
    <row r="88" spans="1:46" x14ac:dyDescent="0.25">
      <c r="A88" s="11"/>
      <c r="B88" s="98" t="s">
        <v>74</v>
      </c>
      <c r="C88" s="13"/>
      <c r="D88" s="14"/>
      <c r="E88" s="65"/>
      <c r="F88" s="31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33"/>
      <c r="AF88" s="59">
        <f t="shared" ref="AF88:AF97" si="12">AE88*F88*C88*E88</f>
        <v>0</v>
      </c>
    </row>
    <row r="89" spans="1:46" x14ac:dyDescent="0.25">
      <c r="A89" s="46"/>
      <c r="B89" s="36" t="s">
        <v>57</v>
      </c>
      <c r="C89" s="13"/>
      <c r="D89" s="14"/>
      <c r="E89" s="65">
        <f t="shared" si="9"/>
        <v>0</v>
      </c>
      <c r="F89" s="31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33"/>
      <c r="AF89" s="59">
        <f>AE89*F89*C89*E89</f>
        <v>0</v>
      </c>
    </row>
    <row r="90" spans="1:46" x14ac:dyDescent="0.25">
      <c r="A90" s="46"/>
      <c r="B90" s="36" t="s">
        <v>58</v>
      </c>
      <c r="C90" s="13"/>
      <c r="D90" s="14"/>
      <c r="E90" s="65">
        <f t="shared" si="9"/>
        <v>0</v>
      </c>
      <c r="F90" s="31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33"/>
      <c r="AF90" s="59">
        <f t="shared" si="12"/>
        <v>0</v>
      </c>
    </row>
    <row r="91" spans="1:46" x14ac:dyDescent="0.25">
      <c r="A91" s="46"/>
      <c r="B91" s="36" t="s">
        <v>59</v>
      </c>
      <c r="C91" s="13"/>
      <c r="D91" s="14"/>
      <c r="E91" s="65">
        <f t="shared" si="9"/>
        <v>0</v>
      </c>
      <c r="F91" s="31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33"/>
      <c r="AF91" s="59">
        <f t="shared" si="12"/>
        <v>0</v>
      </c>
    </row>
    <row r="92" spans="1:46" x14ac:dyDescent="0.25">
      <c r="A92" s="46"/>
      <c r="B92" s="36" t="s">
        <v>63</v>
      </c>
      <c r="C92" s="13"/>
      <c r="D92" s="14"/>
      <c r="E92" s="65">
        <f t="shared" si="9"/>
        <v>0</v>
      </c>
      <c r="F92" s="31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33"/>
      <c r="AF92" s="59">
        <f t="shared" si="12"/>
        <v>0</v>
      </c>
    </row>
    <row r="93" spans="1:46" x14ac:dyDescent="0.25">
      <c r="A93" s="19"/>
      <c r="B93" s="36" t="s">
        <v>31</v>
      </c>
      <c r="C93" s="13"/>
      <c r="D93" s="14"/>
      <c r="E93" s="65">
        <f t="shared" si="9"/>
        <v>0</v>
      </c>
      <c r="F93" s="31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33"/>
      <c r="AF93" s="59">
        <f t="shared" si="12"/>
        <v>0</v>
      </c>
      <c r="AO93" s="20"/>
      <c r="AP93" s="20"/>
      <c r="AQ93" s="20"/>
      <c r="AR93" s="20"/>
      <c r="AS93" s="20"/>
      <c r="AT93" s="20"/>
    </row>
    <row r="94" spans="1:46" x14ac:dyDescent="0.25">
      <c r="A94" s="19"/>
      <c r="B94" s="36" t="s">
        <v>32</v>
      </c>
      <c r="C94" s="13"/>
      <c r="D94" s="14"/>
      <c r="E94" s="65">
        <f t="shared" si="9"/>
        <v>0</v>
      </c>
      <c r="F94" s="31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33"/>
      <c r="AF94" s="59">
        <f t="shared" si="12"/>
        <v>0</v>
      </c>
      <c r="AO94" s="20"/>
      <c r="AP94" s="20"/>
      <c r="AQ94" s="20"/>
      <c r="AR94" s="20"/>
      <c r="AS94" s="20"/>
      <c r="AT94" s="20"/>
    </row>
    <row r="95" spans="1:46" x14ac:dyDescent="0.25">
      <c r="A95" s="11"/>
      <c r="B95" s="36" t="s">
        <v>33</v>
      </c>
      <c r="C95" s="13"/>
      <c r="D95" s="14"/>
      <c r="E95" s="65">
        <f t="shared" si="9"/>
        <v>0</v>
      </c>
      <c r="F95" s="31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33"/>
      <c r="AF95" s="59">
        <f t="shared" si="12"/>
        <v>0</v>
      </c>
    </row>
    <row r="96" spans="1:46" x14ac:dyDescent="0.25">
      <c r="A96" s="11"/>
      <c r="B96" s="47" t="s">
        <v>64</v>
      </c>
      <c r="C96" s="13"/>
      <c r="D96" s="14"/>
      <c r="E96" s="65">
        <f t="shared" si="9"/>
        <v>0</v>
      </c>
      <c r="F96" s="31"/>
      <c r="G96" s="16"/>
      <c r="H96" s="48"/>
      <c r="I96" s="48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33"/>
      <c r="AF96" s="59">
        <f t="shared" si="12"/>
        <v>0</v>
      </c>
    </row>
    <row r="97" spans="1:32" x14ac:dyDescent="0.25">
      <c r="A97" s="11"/>
      <c r="B97" s="47" t="s">
        <v>41</v>
      </c>
      <c r="C97" s="13"/>
      <c r="D97" s="14"/>
      <c r="E97" s="65">
        <f t="shared" si="9"/>
        <v>0</v>
      </c>
      <c r="F97" s="31"/>
      <c r="G97" s="16"/>
      <c r="H97" s="49"/>
      <c r="I97" s="49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33"/>
      <c r="AF97" s="59">
        <f t="shared" si="12"/>
        <v>0</v>
      </c>
    </row>
    <row r="98" spans="1:32" x14ac:dyDescent="0.25">
      <c r="A98" s="19"/>
      <c r="B98" s="99" t="s">
        <v>75</v>
      </c>
      <c r="C98" s="13"/>
      <c r="D98" s="14"/>
      <c r="E98" s="65"/>
      <c r="F98" s="31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33"/>
      <c r="AF98" s="59"/>
    </row>
    <row r="99" spans="1:32" x14ac:dyDescent="0.25">
      <c r="A99" s="19"/>
      <c r="B99" s="36" t="s">
        <v>35</v>
      </c>
      <c r="C99" s="13"/>
      <c r="D99" s="14"/>
      <c r="E99" s="65">
        <f t="shared" ref="E99:E104" si="13">D99/1000</f>
        <v>0</v>
      </c>
      <c r="F99" s="31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33"/>
      <c r="AF99" s="59">
        <f>AE99*F99*C99*E99</f>
        <v>0</v>
      </c>
    </row>
    <row r="100" spans="1:32" x14ac:dyDescent="0.25">
      <c r="A100" s="19"/>
      <c r="B100" s="36" t="s">
        <v>36</v>
      </c>
      <c r="C100" s="13"/>
      <c r="D100" s="14"/>
      <c r="E100" s="65">
        <f t="shared" si="13"/>
        <v>0</v>
      </c>
      <c r="F100" s="31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33"/>
      <c r="AF100" s="59">
        <f>AE100*F100*C100*E100</f>
        <v>0</v>
      </c>
    </row>
    <row r="101" spans="1:32" x14ac:dyDescent="0.25">
      <c r="A101" s="11"/>
      <c r="B101" s="36" t="s">
        <v>41</v>
      </c>
      <c r="C101" s="13"/>
      <c r="D101" s="14"/>
      <c r="E101" s="65">
        <f t="shared" si="13"/>
        <v>0</v>
      </c>
      <c r="F101" s="31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33"/>
      <c r="AF101" s="59">
        <f t="shared" ref="AF101:AF104" si="14">AE101*F101*C99*E99</f>
        <v>0</v>
      </c>
    </row>
    <row r="102" spans="1:32" x14ac:dyDescent="0.25">
      <c r="A102" s="11"/>
      <c r="B102" s="36" t="s">
        <v>42</v>
      </c>
      <c r="C102" s="13"/>
      <c r="D102" s="14"/>
      <c r="E102" s="65">
        <f t="shared" si="13"/>
        <v>0</v>
      </c>
      <c r="F102" s="31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33"/>
      <c r="AF102" s="59">
        <f t="shared" si="14"/>
        <v>0</v>
      </c>
    </row>
    <row r="103" spans="1:32" ht="15" customHeight="1" x14ac:dyDescent="0.25">
      <c r="A103" s="11"/>
      <c r="B103" s="36" t="s">
        <v>43</v>
      </c>
      <c r="C103" s="13"/>
      <c r="D103" s="14"/>
      <c r="E103" s="65">
        <f t="shared" si="13"/>
        <v>0</v>
      </c>
      <c r="F103" s="31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33"/>
      <c r="AF103" s="59">
        <f>AE103*F103*C103*E103</f>
        <v>0</v>
      </c>
    </row>
    <row r="104" spans="1:32" x14ac:dyDescent="0.25">
      <c r="A104" s="11"/>
      <c r="B104" s="36" t="s">
        <v>41</v>
      </c>
      <c r="C104" s="50"/>
      <c r="D104" s="14"/>
      <c r="E104" s="65">
        <f t="shared" si="13"/>
        <v>0</v>
      </c>
      <c r="F104" s="51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33"/>
      <c r="AF104" s="63">
        <f t="shared" si="14"/>
        <v>0</v>
      </c>
    </row>
    <row r="105" spans="1:32" x14ac:dyDescent="0.25">
      <c r="A105" s="11"/>
      <c r="B105" s="21"/>
      <c r="E105" s="64"/>
      <c r="F105" s="5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7" t="s">
        <v>27</v>
      </c>
      <c r="AF105" s="61">
        <f>SUM(AF71:AF104)</f>
        <v>0</v>
      </c>
    </row>
    <row r="106" spans="1:32" x14ac:dyDescent="0.25">
      <c r="A106" s="11"/>
      <c r="E106" s="64"/>
      <c r="AF106" s="64"/>
    </row>
    <row r="107" spans="1:32" x14ac:dyDescent="0.25">
      <c r="A107" s="11"/>
      <c r="B107" s="80" t="s">
        <v>0</v>
      </c>
      <c r="C107" s="78" t="s">
        <v>61</v>
      </c>
      <c r="D107" s="78"/>
      <c r="E107" s="78"/>
      <c r="F107" s="78"/>
      <c r="G107" s="82" t="s">
        <v>62</v>
      </c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3" t="s">
        <v>3</v>
      </c>
      <c r="AF107" s="85" t="s">
        <v>53</v>
      </c>
    </row>
    <row r="108" spans="1:32" x14ac:dyDescent="0.25">
      <c r="A108" s="11"/>
      <c r="B108" s="80"/>
      <c r="C108" s="75" t="s">
        <v>16</v>
      </c>
      <c r="D108" s="76" t="s">
        <v>15</v>
      </c>
      <c r="E108" s="77"/>
      <c r="F108" s="73" t="s">
        <v>2</v>
      </c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3"/>
      <c r="AF108" s="85"/>
    </row>
    <row r="109" spans="1:32" x14ac:dyDescent="0.25">
      <c r="A109" s="11"/>
      <c r="B109" s="81"/>
      <c r="C109" s="75"/>
      <c r="D109" s="2" t="s">
        <v>1</v>
      </c>
      <c r="E109" s="3" t="s">
        <v>54</v>
      </c>
      <c r="F109" s="74"/>
      <c r="G109" s="4">
        <v>1</v>
      </c>
      <c r="H109" s="5">
        <v>2</v>
      </c>
      <c r="I109" s="5">
        <v>3</v>
      </c>
      <c r="J109" s="5">
        <v>4</v>
      </c>
      <c r="K109" s="5">
        <v>5</v>
      </c>
      <c r="L109" s="5">
        <v>6</v>
      </c>
      <c r="M109" s="5">
        <v>7</v>
      </c>
      <c r="N109" s="5">
        <v>8</v>
      </c>
      <c r="O109" s="5">
        <v>9</v>
      </c>
      <c r="P109" s="5">
        <v>10</v>
      </c>
      <c r="Q109" s="5">
        <v>11</v>
      </c>
      <c r="R109" s="5">
        <v>12</v>
      </c>
      <c r="S109" s="5">
        <v>13</v>
      </c>
      <c r="T109" s="5">
        <v>14</v>
      </c>
      <c r="U109" s="5">
        <v>15</v>
      </c>
      <c r="V109" s="5">
        <v>16</v>
      </c>
      <c r="W109" s="5">
        <v>17</v>
      </c>
      <c r="X109" s="5">
        <v>18</v>
      </c>
      <c r="Y109" s="5">
        <v>19</v>
      </c>
      <c r="Z109" s="5">
        <v>20</v>
      </c>
      <c r="AA109" s="5">
        <v>21</v>
      </c>
      <c r="AB109" s="5">
        <v>22</v>
      </c>
      <c r="AC109" s="5">
        <v>23</v>
      </c>
      <c r="AD109" s="6">
        <v>24</v>
      </c>
      <c r="AE109" s="84"/>
      <c r="AF109" s="86"/>
    </row>
    <row r="110" spans="1:32" x14ac:dyDescent="0.25">
      <c r="A110" s="11"/>
      <c r="B110" s="94" t="s">
        <v>66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6"/>
    </row>
    <row r="111" spans="1:32" x14ac:dyDescent="0.25">
      <c r="A111" s="46"/>
      <c r="B111" s="28" t="s">
        <v>10</v>
      </c>
      <c r="C111" s="13"/>
      <c r="D111" s="14"/>
      <c r="E111" s="65"/>
      <c r="F111" s="31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33"/>
      <c r="AF111" s="59"/>
    </row>
    <row r="112" spans="1:32" x14ac:dyDescent="0.25">
      <c r="A112" s="46"/>
      <c r="B112" s="36" t="s">
        <v>29</v>
      </c>
      <c r="C112" s="13"/>
      <c r="D112" s="14"/>
      <c r="E112" s="65">
        <f t="shared" ref="E112:E144" si="15">D112/1000</f>
        <v>0</v>
      </c>
      <c r="F112" s="31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33"/>
      <c r="AF112" s="59">
        <f t="shared" ref="AF112:AF116" si="16">AE112*F112*C112*E112</f>
        <v>0</v>
      </c>
    </row>
    <row r="113" spans="1:46" x14ac:dyDescent="0.25">
      <c r="A113" s="46"/>
      <c r="B113" s="36" t="s">
        <v>30</v>
      </c>
      <c r="C113" s="13"/>
      <c r="D113" s="14"/>
      <c r="E113" s="65">
        <f t="shared" si="15"/>
        <v>0</v>
      </c>
      <c r="F113" s="31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33"/>
      <c r="AF113" s="59">
        <f t="shared" si="16"/>
        <v>0</v>
      </c>
    </row>
    <row r="114" spans="1:46" x14ac:dyDescent="0.25">
      <c r="A114" s="11"/>
      <c r="B114" s="36" t="s">
        <v>32</v>
      </c>
      <c r="C114" s="13"/>
      <c r="D114" s="14"/>
      <c r="E114" s="65">
        <f t="shared" si="15"/>
        <v>0</v>
      </c>
      <c r="F114" s="31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33"/>
      <c r="AF114" s="59">
        <f t="shared" si="16"/>
        <v>0</v>
      </c>
    </row>
    <row r="115" spans="1:46" ht="15" customHeight="1" x14ac:dyDescent="0.25">
      <c r="A115" s="11"/>
      <c r="B115" s="36" t="s">
        <v>33</v>
      </c>
      <c r="C115" s="13"/>
      <c r="D115" s="14"/>
      <c r="E115" s="65">
        <f t="shared" si="15"/>
        <v>0</v>
      </c>
      <c r="F115" s="31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33"/>
      <c r="AF115" s="59">
        <f t="shared" si="16"/>
        <v>0</v>
      </c>
    </row>
    <row r="116" spans="1:46" x14ac:dyDescent="0.25">
      <c r="A116" s="11"/>
      <c r="B116" s="36" t="s">
        <v>34</v>
      </c>
      <c r="C116" s="13"/>
      <c r="D116" s="14"/>
      <c r="E116" s="65">
        <f t="shared" si="15"/>
        <v>0</v>
      </c>
      <c r="F116" s="31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33"/>
      <c r="AF116" s="59">
        <f t="shared" si="16"/>
        <v>0</v>
      </c>
    </row>
    <row r="117" spans="1:46" x14ac:dyDescent="0.25">
      <c r="A117" s="11"/>
      <c r="B117" s="20"/>
      <c r="C117" s="21"/>
      <c r="D117" s="21"/>
      <c r="E117" s="66"/>
      <c r="F117" s="21"/>
      <c r="G117" s="22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1"/>
      <c r="AF117" s="60"/>
    </row>
    <row r="118" spans="1:46" x14ac:dyDescent="0.25">
      <c r="A118" s="11"/>
      <c r="B118" s="28" t="s">
        <v>23</v>
      </c>
      <c r="C118" s="13"/>
      <c r="D118" s="14"/>
      <c r="E118" s="65">
        <f t="shared" si="15"/>
        <v>0</v>
      </c>
      <c r="F118" s="1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8"/>
      <c r="AF118" s="59">
        <f>AE118*F118*C118*E118</f>
        <v>0</v>
      </c>
    </row>
    <row r="119" spans="1:46" x14ac:dyDescent="0.25">
      <c r="A119" s="11"/>
      <c r="B119" s="20"/>
      <c r="C119" s="21"/>
      <c r="D119" s="21"/>
      <c r="E119" s="66"/>
      <c r="F119" s="21"/>
      <c r="G119" s="22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1"/>
      <c r="AF119" s="60"/>
    </row>
    <row r="120" spans="1:46" x14ac:dyDescent="0.25">
      <c r="A120" s="11"/>
      <c r="B120" s="28" t="s">
        <v>19</v>
      </c>
      <c r="C120" s="13"/>
      <c r="D120" s="14"/>
      <c r="E120" s="65">
        <f t="shared" si="15"/>
        <v>0</v>
      </c>
      <c r="F120" s="31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33"/>
      <c r="AF120" s="59">
        <f>AE120*F120*C120*E120</f>
        <v>0</v>
      </c>
    </row>
    <row r="121" spans="1:46" x14ac:dyDescent="0.25">
      <c r="A121" s="11"/>
      <c r="B121" s="20"/>
      <c r="C121" s="21"/>
      <c r="D121" s="21"/>
      <c r="E121" s="66"/>
      <c r="F121" s="21"/>
      <c r="G121" s="22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1"/>
      <c r="AF121" s="60"/>
    </row>
    <row r="122" spans="1:46" x14ac:dyDescent="0.25">
      <c r="A122" s="11"/>
      <c r="B122" s="28" t="s">
        <v>49</v>
      </c>
      <c r="C122" s="13"/>
      <c r="D122" s="14"/>
      <c r="E122" s="65">
        <f t="shared" si="15"/>
        <v>0</v>
      </c>
      <c r="F122" s="31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33"/>
      <c r="AF122" s="59">
        <f>AE122*F122*C122*E122</f>
        <v>0</v>
      </c>
    </row>
    <row r="123" spans="1:46" x14ac:dyDescent="0.25">
      <c r="A123" s="19"/>
      <c r="B123" s="20"/>
      <c r="C123" s="21"/>
      <c r="D123" s="21"/>
      <c r="E123" s="66"/>
      <c r="F123" s="21"/>
      <c r="G123" s="22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1"/>
      <c r="AF123" s="60"/>
      <c r="AO123" s="20"/>
      <c r="AP123" s="20"/>
      <c r="AQ123" s="20"/>
      <c r="AR123" s="20"/>
      <c r="AS123" s="20"/>
      <c r="AT123" s="20"/>
    </row>
    <row r="124" spans="1:46" x14ac:dyDescent="0.25">
      <c r="A124" s="11"/>
      <c r="B124" s="28" t="s">
        <v>8</v>
      </c>
      <c r="C124" s="13"/>
      <c r="D124" s="14"/>
      <c r="E124" s="65">
        <f t="shared" si="15"/>
        <v>0</v>
      </c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8"/>
      <c r="AF124" s="59">
        <f>AE124*F124*C124*E124</f>
        <v>0</v>
      </c>
    </row>
    <row r="125" spans="1:46" ht="15" customHeight="1" x14ac:dyDescent="0.25">
      <c r="A125" s="11"/>
      <c r="B125" s="20"/>
      <c r="C125" s="21"/>
      <c r="D125" s="21"/>
      <c r="E125" s="66"/>
      <c r="F125" s="21"/>
      <c r="G125" s="22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1"/>
      <c r="AF125" s="60"/>
    </row>
    <row r="126" spans="1:46" x14ac:dyDescent="0.25">
      <c r="A126" s="11"/>
      <c r="B126" s="28" t="s">
        <v>22</v>
      </c>
      <c r="C126" s="13"/>
      <c r="D126" s="14"/>
      <c r="E126" s="65">
        <f t="shared" si="15"/>
        <v>0</v>
      </c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8"/>
      <c r="AF126" s="59">
        <f>AE126*F126*C126*E126</f>
        <v>0</v>
      </c>
    </row>
    <row r="127" spans="1:46" x14ac:dyDescent="0.25">
      <c r="A127" s="11"/>
      <c r="B127" s="20"/>
      <c r="C127" s="21"/>
      <c r="D127" s="21"/>
      <c r="E127" s="66"/>
      <c r="F127" s="21"/>
      <c r="G127" s="22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1"/>
      <c r="AF127" s="60"/>
    </row>
    <row r="128" spans="1:46" x14ac:dyDescent="0.25">
      <c r="A128" s="11"/>
      <c r="B128" s="28" t="s">
        <v>11</v>
      </c>
      <c r="C128" s="13"/>
      <c r="D128" s="14"/>
      <c r="E128" s="65">
        <f t="shared" si="15"/>
        <v>0</v>
      </c>
      <c r="F128" s="15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33"/>
      <c r="AF128" s="59">
        <f>AE128*F128*C128*E128</f>
        <v>0</v>
      </c>
    </row>
    <row r="129" spans="1:46" x14ac:dyDescent="0.25">
      <c r="A129" s="11"/>
      <c r="B129" s="20"/>
      <c r="C129" s="21"/>
      <c r="D129" s="21"/>
      <c r="E129" s="66"/>
      <c r="F129" s="21"/>
      <c r="G129" s="22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1"/>
      <c r="AF129" s="60"/>
    </row>
    <row r="130" spans="1:46" x14ac:dyDescent="0.25">
      <c r="A130" s="11"/>
      <c r="B130" s="28" t="s">
        <v>17</v>
      </c>
      <c r="C130" s="13"/>
      <c r="D130" s="14"/>
      <c r="E130" s="65">
        <f t="shared" si="15"/>
        <v>0</v>
      </c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33"/>
      <c r="AF130" s="59">
        <f>AE130*F130*C130*E130</f>
        <v>0</v>
      </c>
    </row>
    <row r="131" spans="1:46" x14ac:dyDescent="0.25">
      <c r="A131" s="11"/>
      <c r="B131" s="20"/>
      <c r="C131" s="21"/>
      <c r="D131" s="21"/>
      <c r="E131" s="66"/>
      <c r="F131" s="21"/>
      <c r="G131" s="22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1"/>
      <c r="AF131" s="60"/>
    </row>
    <row r="132" spans="1:46" x14ac:dyDescent="0.25">
      <c r="A132" s="11"/>
      <c r="B132" s="24" t="s">
        <v>20</v>
      </c>
      <c r="C132" s="13"/>
      <c r="D132" s="14"/>
      <c r="E132" s="65">
        <f t="shared" si="15"/>
        <v>0</v>
      </c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33"/>
      <c r="AF132" s="59">
        <f>AE132*F132*C132*E132</f>
        <v>0</v>
      </c>
    </row>
    <row r="133" spans="1:46" x14ac:dyDescent="0.25">
      <c r="A133" s="19"/>
      <c r="B133" s="34"/>
      <c r="C133" s="21"/>
      <c r="D133" s="21"/>
      <c r="E133" s="66"/>
      <c r="F133" s="21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21"/>
      <c r="AF133" s="60"/>
      <c r="AO133" s="20"/>
      <c r="AP133" s="20"/>
      <c r="AQ133" s="20"/>
      <c r="AR133" s="20"/>
      <c r="AS133" s="20"/>
      <c r="AT133" s="20"/>
    </row>
    <row r="134" spans="1:46" x14ac:dyDescent="0.25">
      <c r="A134" s="11"/>
      <c r="B134" s="100" t="s">
        <v>9</v>
      </c>
      <c r="C134" s="53"/>
      <c r="D134" s="54"/>
      <c r="E134" s="65">
        <f t="shared" si="15"/>
        <v>0</v>
      </c>
      <c r="F134" s="5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43"/>
      <c r="AF134" s="59">
        <f>AE134*F134*C134*E134</f>
        <v>0</v>
      </c>
    </row>
    <row r="135" spans="1:46" x14ac:dyDescent="0.25">
      <c r="A135" s="11"/>
      <c r="E135" s="64"/>
      <c r="AF135" s="64"/>
    </row>
    <row r="136" spans="1:46" x14ac:dyDescent="0.25">
      <c r="A136" s="11"/>
      <c r="B136" s="100" t="s">
        <v>55</v>
      </c>
      <c r="C136" s="53"/>
      <c r="D136" s="54"/>
      <c r="E136" s="65">
        <f t="shared" si="15"/>
        <v>0</v>
      </c>
      <c r="F136" s="5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43"/>
      <c r="AF136" s="59">
        <f>AE136*F136*C136*E136</f>
        <v>0</v>
      </c>
    </row>
    <row r="137" spans="1:46" x14ac:dyDescent="0.25">
      <c r="A137" s="11"/>
      <c r="B137" s="20"/>
      <c r="C137" s="21"/>
      <c r="D137" s="21"/>
      <c r="E137" s="66"/>
      <c r="F137" s="21"/>
      <c r="G137" s="22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1"/>
      <c r="AF137" s="60"/>
    </row>
    <row r="138" spans="1:46" x14ac:dyDescent="0.25">
      <c r="A138" s="11"/>
      <c r="B138" s="28" t="s">
        <v>56</v>
      </c>
      <c r="C138" s="13"/>
      <c r="D138" s="14"/>
      <c r="E138" s="65">
        <f t="shared" si="15"/>
        <v>0</v>
      </c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8"/>
      <c r="AF138" s="59">
        <f>AE138*F138*C138*E138</f>
        <v>0</v>
      </c>
    </row>
    <row r="139" spans="1:46" x14ac:dyDescent="0.25">
      <c r="A139" s="11"/>
      <c r="E139" s="64"/>
      <c r="AF139" s="64"/>
    </row>
    <row r="140" spans="1:46" x14ac:dyDescent="0.25">
      <c r="A140" s="11"/>
      <c r="B140" s="28" t="s">
        <v>26</v>
      </c>
      <c r="C140" s="13"/>
      <c r="D140" s="14"/>
      <c r="E140" s="65">
        <f t="shared" si="15"/>
        <v>0</v>
      </c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8"/>
      <c r="AF140" s="59">
        <f>AE140*F140*C140*E140</f>
        <v>0</v>
      </c>
    </row>
    <row r="141" spans="1:46" x14ac:dyDescent="0.25">
      <c r="A141" s="11"/>
      <c r="B141" s="20"/>
      <c r="C141" s="21"/>
      <c r="D141" s="21"/>
      <c r="E141" s="66"/>
      <c r="F141" s="21"/>
      <c r="G141" s="22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1"/>
      <c r="AF141" s="60"/>
    </row>
    <row r="142" spans="1:46" x14ac:dyDescent="0.25">
      <c r="A142" s="11"/>
      <c r="B142" s="28" t="s">
        <v>21</v>
      </c>
      <c r="C142" s="13"/>
      <c r="D142" s="14"/>
      <c r="E142" s="65">
        <f t="shared" si="15"/>
        <v>0</v>
      </c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8"/>
      <c r="AF142" s="59">
        <f>AE142*F142*C142*E142</f>
        <v>0</v>
      </c>
    </row>
    <row r="143" spans="1:46" x14ac:dyDescent="0.25">
      <c r="A143" s="11"/>
      <c r="B143" s="34"/>
      <c r="C143" s="21"/>
      <c r="D143" s="21"/>
      <c r="E143" s="66"/>
      <c r="F143" s="21"/>
      <c r="G143" s="22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1"/>
      <c r="AF143" s="60"/>
    </row>
    <row r="144" spans="1:46" x14ac:dyDescent="0.25">
      <c r="A144" s="19"/>
      <c r="B144" s="28" t="s">
        <v>46</v>
      </c>
      <c r="C144" s="13"/>
      <c r="D144" s="14"/>
      <c r="E144" s="65">
        <f t="shared" si="15"/>
        <v>0</v>
      </c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8"/>
      <c r="AF144" s="59">
        <f>AE144*F144*C144*E144</f>
        <v>0</v>
      </c>
    </row>
    <row r="145" spans="1:35" s="38" customFormat="1" x14ac:dyDescent="0.25">
      <c r="A145" s="1"/>
      <c r="B145" s="56"/>
      <c r="C145" s="21"/>
      <c r="D145" s="21"/>
      <c r="E145" s="21"/>
      <c r="F145" s="23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27" t="s">
        <v>48</v>
      </c>
      <c r="AF145" s="61">
        <f>SUM(AF111:AF144)</f>
        <v>0</v>
      </c>
      <c r="AI145" s="67"/>
    </row>
    <row r="146" spans="1:35" x14ac:dyDescent="0.25">
      <c r="F146" s="58"/>
      <c r="X146" s="1"/>
      <c r="Y146" s="1"/>
      <c r="Z146" s="1"/>
    </row>
    <row r="147" spans="1:35" ht="15.75" thickBot="1" x14ac:dyDescent="0.3">
      <c r="X147" s="1"/>
      <c r="Y147" s="1"/>
      <c r="Z147" s="1"/>
    </row>
    <row r="148" spans="1:35" ht="24" customHeight="1" thickBot="1" x14ac:dyDescent="0.4">
      <c r="X148" s="1"/>
      <c r="Y148" s="1"/>
      <c r="Z148" s="1"/>
      <c r="AD148" s="70" t="s">
        <v>18</v>
      </c>
      <c r="AE148" s="71"/>
      <c r="AF148" s="72"/>
    </row>
    <row r="149" spans="1:35" ht="24" thickBot="1" x14ac:dyDescent="0.4">
      <c r="X149" s="1"/>
      <c r="Y149" s="1"/>
      <c r="Z149" s="1"/>
      <c r="AD149" s="90">
        <f>(AF10+AF18+AF26+AF65+AF145+AF105)</f>
        <v>0</v>
      </c>
      <c r="AE149" s="91"/>
      <c r="AF149" s="92"/>
    </row>
  </sheetData>
  <sheetProtection password="DEC1" sheet="1" objects="1" scenarios="1"/>
  <mergeCells count="41">
    <mergeCell ref="B110:AF110"/>
    <mergeCell ref="B70:AF70"/>
    <mergeCell ref="B107:B109"/>
    <mergeCell ref="C107:F107"/>
    <mergeCell ref="G107:AD108"/>
    <mergeCell ref="AE107:AE109"/>
    <mergeCell ref="AF107:AF109"/>
    <mergeCell ref="C108:C109"/>
    <mergeCell ref="D108:E108"/>
    <mergeCell ref="F108:F109"/>
    <mergeCell ref="B31:AF31"/>
    <mergeCell ref="B67:B69"/>
    <mergeCell ref="C67:F67"/>
    <mergeCell ref="G67:AD68"/>
    <mergeCell ref="AE67:AE69"/>
    <mergeCell ref="AF67:AF69"/>
    <mergeCell ref="C68:C69"/>
    <mergeCell ref="D68:E68"/>
    <mergeCell ref="F68:F69"/>
    <mergeCell ref="AE28:AE30"/>
    <mergeCell ref="B28:B30"/>
    <mergeCell ref="C28:F28"/>
    <mergeCell ref="G28:AD29"/>
    <mergeCell ref="C29:C30"/>
    <mergeCell ref="D29:E29"/>
    <mergeCell ref="F29:F30"/>
    <mergeCell ref="C3:F3"/>
    <mergeCell ref="B1:AF2"/>
    <mergeCell ref="B3:B5"/>
    <mergeCell ref="G3:AD4"/>
    <mergeCell ref="AE3:AE5"/>
    <mergeCell ref="AF3:AF5"/>
    <mergeCell ref="AD149:AF149"/>
    <mergeCell ref="AD148:AF148"/>
    <mergeCell ref="F4:F5"/>
    <mergeCell ref="C4:C5"/>
    <mergeCell ref="D4:E4"/>
    <mergeCell ref="B20:F20"/>
    <mergeCell ref="B12:F12"/>
    <mergeCell ref="B6:F6"/>
    <mergeCell ref="AF28:AF30"/>
  </mergeCells>
  <printOptions horizontalCentered="1" verticalCentered="1"/>
  <pageMargins left="0.51181102362204722" right="0.51181102362204722" top="0.55118110236220474" bottom="0.55118110236220474" header="0.31496062992125984" footer="0.11811023622047245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ELECTRODOMESTICOS</vt:lpstr>
    </vt:vector>
  </TitlesOfParts>
  <Company>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D018260</dc:creator>
  <cp:lastModifiedBy>MathiTKM</cp:lastModifiedBy>
  <cp:lastPrinted>2016-07-29T17:27:03Z</cp:lastPrinted>
  <dcterms:created xsi:type="dcterms:W3CDTF">2015-03-26T15:53:09Z</dcterms:created>
  <dcterms:modified xsi:type="dcterms:W3CDTF">2017-07-17T04:13:47Z</dcterms:modified>
</cp:coreProperties>
</file>